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1-4 кл (всеобуч)" sheetId="7" r:id="rId1"/>
  </sheets>
  <definedNames>
    <definedName name="_xlnm.Print_Area" localSheetId="0">'1-4 кл (всеобуч)'!$A$1:$U$167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5" i="7" l="1"/>
  <c r="H110" i="7"/>
  <c r="C85" i="7"/>
  <c r="H80" i="7"/>
  <c r="C70" i="7"/>
  <c r="H69" i="7"/>
  <c r="H65" i="7"/>
  <c r="H51" i="7"/>
  <c r="C40" i="7"/>
  <c r="H11" i="7"/>
  <c r="C55" i="7" l="1"/>
  <c r="R26" i="7"/>
  <c r="C145" i="7" l="1"/>
  <c r="C130" i="7"/>
  <c r="C100" i="7"/>
  <c r="C26" i="7"/>
  <c r="D145" i="7" l="1"/>
  <c r="D130" i="7"/>
  <c r="D115" i="7"/>
  <c r="D100" i="7"/>
  <c r="D85" i="7"/>
  <c r="D70" i="7"/>
  <c r="D55" i="7"/>
  <c r="D40" i="7"/>
  <c r="D26" i="7"/>
  <c r="D12" i="7"/>
  <c r="D148" i="7" l="1"/>
  <c r="D149" i="7" s="1"/>
  <c r="H55" i="7"/>
  <c r="U145" i="7" l="1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G55" i="7"/>
  <c r="F55" i="7"/>
  <c r="E55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U26" i="7"/>
  <c r="T26" i="7"/>
  <c r="S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12" i="7"/>
  <c r="K148" i="7" l="1"/>
  <c r="K149" i="7" s="1"/>
  <c r="K151" i="7" s="1"/>
  <c r="G148" i="7"/>
  <c r="G149" i="7" s="1"/>
  <c r="G151" i="7" s="1"/>
  <c r="F148" i="7"/>
  <c r="F149" i="7" s="1"/>
  <c r="F151" i="7" s="1"/>
  <c r="J148" i="7"/>
  <c r="J149" i="7" s="1"/>
  <c r="J151" i="7" s="1"/>
  <c r="N148" i="7"/>
  <c r="N149" i="7" s="1"/>
  <c r="N151" i="7" s="1"/>
  <c r="R148" i="7"/>
  <c r="R149" i="7" s="1"/>
  <c r="R151" i="7" s="1"/>
  <c r="O148" i="7"/>
  <c r="O149" i="7" s="1"/>
  <c r="O151" i="7" s="1"/>
  <c r="S148" i="7"/>
  <c r="S149" i="7" s="1"/>
  <c r="S151" i="7" s="1"/>
  <c r="L148" i="7"/>
  <c r="L149" i="7" s="1"/>
  <c r="L151" i="7" s="1"/>
  <c r="T148" i="7"/>
  <c r="T149" i="7" s="1"/>
  <c r="T151" i="7" s="1"/>
  <c r="E148" i="7"/>
  <c r="E149" i="7" s="1"/>
  <c r="E151" i="7" s="1"/>
  <c r="I148" i="7"/>
  <c r="I149" i="7" s="1"/>
  <c r="I151" i="7" s="1"/>
  <c r="M148" i="7"/>
  <c r="M149" i="7" s="1"/>
  <c r="M151" i="7" s="1"/>
  <c r="Q148" i="7"/>
  <c r="Q149" i="7" s="1"/>
  <c r="Q151" i="7" s="1"/>
  <c r="U148" i="7"/>
  <c r="U149" i="7" s="1"/>
  <c r="U151" i="7" s="1"/>
  <c r="H148" i="7"/>
  <c r="H149" i="7" s="1"/>
  <c r="H151" i="7" s="1"/>
  <c r="P148" i="7"/>
  <c r="P149" i="7" s="1"/>
  <c r="P151" i="7" s="1"/>
</calcChain>
</file>

<file path=xl/sharedStrings.xml><?xml version="1.0" encoding="utf-8"?>
<sst xmlns="http://schemas.openxmlformats.org/spreadsheetml/2006/main" count="415" uniqueCount="110">
  <si>
    <t>День:     понедельник</t>
  </si>
  <si>
    <t>Неделя:  первая</t>
  </si>
  <si>
    <t>№ рецеп-туры</t>
  </si>
  <si>
    <t xml:space="preserve">Наименование блюда  </t>
  </si>
  <si>
    <t>Вес блюда, г</t>
  </si>
  <si>
    <t xml:space="preserve">Цена отпускная </t>
  </si>
  <si>
    <t>Пищевые вещества</t>
  </si>
  <si>
    <t>ЭЦ, ккал</t>
  </si>
  <si>
    <t>Витамины, мг</t>
  </si>
  <si>
    <t>Минеральные в-ва, мг</t>
  </si>
  <si>
    <t>Б</t>
  </si>
  <si>
    <t>Ж</t>
  </si>
  <si>
    <t>У</t>
  </si>
  <si>
    <t>В1</t>
  </si>
  <si>
    <t>В2</t>
  </si>
  <si>
    <t>С</t>
  </si>
  <si>
    <t>А</t>
  </si>
  <si>
    <t>D</t>
  </si>
  <si>
    <t>Ca</t>
  </si>
  <si>
    <t>P</t>
  </si>
  <si>
    <t>Mg</t>
  </si>
  <si>
    <t>Fe</t>
  </si>
  <si>
    <t>K</t>
  </si>
  <si>
    <t>I</t>
  </si>
  <si>
    <t>Se</t>
  </si>
  <si>
    <t>F</t>
  </si>
  <si>
    <t xml:space="preserve">Завтрак  </t>
  </si>
  <si>
    <t>тк №30</t>
  </si>
  <si>
    <t>Макароны отварные с сыром</t>
  </si>
  <si>
    <t>ттк№166</t>
  </si>
  <si>
    <t>Батон нарезной</t>
  </si>
  <si>
    <t>тк№94</t>
  </si>
  <si>
    <t>День:     вторник</t>
  </si>
  <si>
    <t>ттк№164</t>
  </si>
  <si>
    <r>
      <t xml:space="preserve">Сыр полутвердых сортов </t>
    </r>
    <r>
      <rPr>
        <sz val="12"/>
        <rFont val="Times New Roman"/>
        <family val="1"/>
        <charset val="204"/>
      </rPr>
      <t>(порционно)</t>
    </r>
  </si>
  <si>
    <t>ттк№100</t>
  </si>
  <si>
    <t>Чай с сахаром и молоком</t>
  </si>
  <si>
    <t>инстр№1</t>
  </si>
  <si>
    <t>ттк№170</t>
  </si>
  <si>
    <t>тк№15</t>
  </si>
  <si>
    <t>День:     среда</t>
  </si>
  <si>
    <t>тк№14</t>
  </si>
  <si>
    <t xml:space="preserve">Каша гречневая рассыпчатая </t>
  </si>
  <si>
    <t>ттк№43/1</t>
  </si>
  <si>
    <t>Кофейный напиток с молоком</t>
  </si>
  <si>
    <t>Хлеб ржано-пшеничный "Дарницкий"</t>
  </si>
  <si>
    <t>ттк№165</t>
  </si>
  <si>
    <t>инстр№2</t>
  </si>
  <si>
    <t>День:     четверг</t>
  </si>
  <si>
    <t>тк№28</t>
  </si>
  <si>
    <t>День:     пятница</t>
  </si>
  <si>
    <t>ттк№101</t>
  </si>
  <si>
    <t>Неделя:  вторая</t>
  </si>
  <si>
    <t>тк№3</t>
  </si>
  <si>
    <t>Каша молочная рисовая с маслом</t>
  </si>
  <si>
    <t>тк №93</t>
  </si>
  <si>
    <t>Каша  молочная пшенная жидкая с маслом</t>
  </si>
  <si>
    <t>ттк№78</t>
  </si>
  <si>
    <r>
      <t xml:space="preserve">Котлета рубленая из птицы </t>
    </r>
    <r>
      <rPr>
        <sz val="12"/>
        <rFont val="Times New Roman"/>
        <family val="1"/>
        <charset val="204"/>
      </rPr>
      <t>(грудка)</t>
    </r>
  </si>
  <si>
    <t>СанПиН</t>
  </si>
  <si>
    <t xml:space="preserve">*  Для профилактики дефицита микронутриентов (йода, кальция, железа, фосфора и пр.),  были  включены в рацион питания для учащихся  </t>
  </si>
  <si>
    <t>кисломолочные продукты, молоко, консервы  овощные,  соки, витаминизированные напитки,  фрукты свежие .</t>
  </si>
  <si>
    <t xml:space="preserve">* Использованная литература:  - И.М. Скурихин, В.А. Тутельян (таблицы химического состава и калорийности российских продуктов питания); </t>
  </si>
  <si>
    <t>Методические рекомендации по проведению оценки соотвествия меню обязательным требованиям МР 2.4.0260-21</t>
  </si>
  <si>
    <t xml:space="preserve">Методические рекомендации по организации питания обучающихся общеобразовательных организаций МР 2.4.0179-20 </t>
  </si>
  <si>
    <t>Сборник рецептур блюд и кулинарных изделий ПОП при общеобразовательных школах (г. Москва 2004 г)</t>
  </si>
  <si>
    <t>Сборник рецептур блюд и кулинарных изделий ПОП  (г. Москва 1996 г)</t>
  </si>
  <si>
    <t>Цикличное двухнедельное меню при его практическом использовании может корректироваться с учетом особенности питания учащихся,</t>
  </si>
  <si>
    <t>при условии соблюдения требований к содержанию и соотношению в рационе питания основных пищевых веществ  (см. таблицу замены</t>
  </si>
  <si>
    <t>пищевых продуктов, приложение 11  СанПиН 2.3/2,4,3590-20)</t>
  </si>
  <si>
    <t xml:space="preserve">Картофельное пюре </t>
  </si>
  <si>
    <t>Сезон:   осенне-зимний</t>
  </si>
  <si>
    <t>Средние показатели в день (от 10 дней)</t>
  </si>
  <si>
    <t>Выполнение в процентах среднее (от 10 дней)</t>
  </si>
  <si>
    <t xml:space="preserve">Каша молочная "Геркулес"  с маслом </t>
  </si>
  <si>
    <t>Огурец свежий порционно</t>
  </si>
  <si>
    <t>Какао с молоком</t>
  </si>
  <si>
    <t>ттк№55</t>
  </si>
  <si>
    <t>Ватрушка "Царская"  (вариант 2)</t>
  </si>
  <si>
    <r>
      <t xml:space="preserve">Биточки рыбные </t>
    </r>
    <r>
      <rPr>
        <sz val="12"/>
        <color theme="1"/>
        <rFont val="Times New Roman"/>
        <family val="1"/>
        <charset val="204"/>
      </rPr>
      <t>(минтай)</t>
    </r>
  </si>
  <si>
    <t>для обучающихся 1-4 классов (всеобуч)</t>
  </si>
  <si>
    <t>ВСЕГО ЗА ДЕНЬ (завтрак)</t>
  </si>
  <si>
    <t>*  Примерное цикличное меню расчитано на один прием пищи (завтрак), норматив потребления пищевых веществ и энергии 25%</t>
  </si>
  <si>
    <t xml:space="preserve">специализированные, обогащённые незаменимыми ингредиентами пищевые продукты: соль пищевая йодированная, хлеб пшеничный  йодированный, хлеб с ламинариями, мясо говядины, рыба, мясо птицы, мука пшенич. в/ с, </t>
  </si>
  <si>
    <t xml:space="preserve">Чай с сахаром </t>
  </si>
  <si>
    <t xml:space="preserve">Фрукт свежий </t>
  </si>
  <si>
    <t>Кондитерские изделия</t>
  </si>
  <si>
    <t>ттк№28</t>
  </si>
  <si>
    <t>ттк№58</t>
  </si>
  <si>
    <t>ттк№62</t>
  </si>
  <si>
    <t>ттк№61</t>
  </si>
  <si>
    <t>ттк№98/1</t>
  </si>
  <si>
    <t>ттк№127</t>
  </si>
  <si>
    <t>Омлет натуральный</t>
  </si>
  <si>
    <t>Исполнитель:   Анисимова Н.Г.</t>
  </si>
  <si>
    <t>Итого за 2 недели (10 дней)</t>
  </si>
  <si>
    <t>Йогурт фруктовый  (стаканчик м.д.ж. 2,5%)</t>
  </si>
  <si>
    <t>Сок с трубочкой (1 шт)</t>
  </si>
  <si>
    <t>Ватрушка с творогом</t>
  </si>
  <si>
    <t>тк№25</t>
  </si>
  <si>
    <t>ттк№225</t>
  </si>
  <si>
    <t>Сложный гарнир (картофельное пюре, капуста тушеная) (100/50)</t>
  </si>
  <si>
    <t>ттк№31</t>
  </si>
  <si>
    <t xml:space="preserve">Картофель запеченный по-деревенски </t>
  </si>
  <si>
    <t>Чай с сахаром и лимоном (210/5)</t>
  </si>
  <si>
    <t>ттк№93</t>
  </si>
  <si>
    <t>Макаронные изделия отварные с р.м.</t>
  </si>
  <si>
    <t>Колбасные изделия, тушенные с овощами (50/50)</t>
  </si>
  <si>
    <t>Тефтели из говядины с соусом томатным (60/50)</t>
  </si>
  <si>
    <r>
      <t xml:space="preserve">Котлета рубленая из птицы </t>
    </r>
    <r>
      <rPr>
        <sz val="12"/>
        <rFont val="Times New Roman"/>
        <family val="1"/>
        <charset val="204"/>
      </rPr>
      <t>(грудка)</t>
    </r>
    <r>
      <rPr>
        <sz val="14"/>
        <rFont val="Times New Roman"/>
        <family val="1"/>
        <charset val="204"/>
      </rPr>
      <t xml:space="preserve"> с творогом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</si>
</sst>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35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/>
    <xf numFmtId="0" fontId="1" fillId="2" borderId="0" xfId="1" applyFill="1"/>
    <xf numFmtId="0" fontId="2" fillId="0" borderId="0" xfId="1" applyFont="1" applyBorder="1" applyAlignment="1">
      <alignment horizontal="left"/>
    </xf>
    <xf numFmtId="2" fontId="2" fillId="0" borderId="0" xfId="1" applyNumberFormat="1" applyFont="1" applyBorder="1" applyAlignment="1">
      <alignment horizontal="center" vertical="top" wrapText="1"/>
    </xf>
    <xf numFmtId="0" fontId="1" fillId="0" borderId="0" xfId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3" borderId="6" xfId="1" applyFont="1" applyFill="1" applyBorder="1" applyAlignment="1">
      <alignment vertical="top" wrapText="1"/>
    </xf>
    <xf numFmtId="0" fontId="5" fillId="3" borderId="6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vertical="top" wrapText="1"/>
    </xf>
    <xf numFmtId="0" fontId="6" fillId="0" borderId="6" xfId="1" applyFont="1" applyBorder="1" applyAlignment="1">
      <alignment horizontal="left" vertical="center" wrapText="1"/>
    </xf>
    <xf numFmtId="0" fontId="5" fillId="4" borderId="6" xfId="1" applyFont="1" applyFill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 wrapText="1"/>
    </xf>
    <xf numFmtId="0" fontId="5" fillId="5" borderId="6" xfId="1" applyFont="1" applyFill="1" applyBorder="1" applyAlignment="1">
      <alignment vertical="top" wrapText="1"/>
    </xf>
    <xf numFmtId="0" fontId="5" fillId="0" borderId="6" xfId="1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top" wrapText="1"/>
    </xf>
    <xf numFmtId="164" fontId="5" fillId="0" borderId="6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5" fillId="5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2" fontId="5" fillId="7" borderId="6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top" wrapText="1"/>
    </xf>
    <xf numFmtId="0" fontId="2" fillId="8" borderId="6" xfId="1" applyFont="1" applyFill="1" applyBorder="1" applyAlignment="1">
      <alignment vertical="center"/>
    </xf>
    <xf numFmtId="0" fontId="2" fillId="8" borderId="6" xfId="1" applyFont="1" applyFill="1" applyBorder="1" applyAlignment="1">
      <alignment horizontal="center" vertical="center"/>
    </xf>
    <xf numFmtId="2" fontId="2" fillId="8" borderId="6" xfId="1" applyNumberFormat="1" applyFont="1" applyFill="1" applyBorder="1" applyAlignment="1">
      <alignment horizontal="center" vertical="center" wrapText="1"/>
    </xf>
    <xf numFmtId="1" fontId="2" fillId="8" borderId="6" xfId="1" applyNumberFormat="1" applyFont="1" applyFill="1" applyBorder="1" applyAlignment="1">
      <alignment horizontal="center" vertical="center" wrapText="1"/>
    </xf>
    <xf numFmtId="164" fontId="2" fillId="8" borderId="6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165" fontId="2" fillId="0" borderId="0" xfId="1" applyNumberFormat="1" applyFont="1" applyBorder="1" applyAlignment="1">
      <alignment horizontal="center" vertical="top"/>
    </xf>
    <xf numFmtId="2" fontId="2" fillId="0" borderId="0" xfId="1" applyNumberFormat="1" applyFont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 wrapText="1"/>
    </xf>
    <xf numFmtId="0" fontId="5" fillId="2" borderId="6" xfId="1" applyNumberFormat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2" fontId="5" fillId="2" borderId="4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6" xfId="1" applyFont="1" applyBorder="1" applyAlignment="1">
      <alignment vertical="top" wrapText="1"/>
    </xf>
    <xf numFmtId="0" fontId="6" fillId="0" borderId="6" xfId="1" applyFont="1" applyFill="1" applyBorder="1" applyAlignment="1">
      <alignment vertical="top" wrapText="1"/>
    </xf>
    <xf numFmtId="2" fontId="2" fillId="8" borderId="6" xfId="1" applyNumberFormat="1" applyFont="1" applyFill="1" applyBorder="1" applyAlignment="1">
      <alignment horizontal="center" vertical="top" wrapText="1"/>
    </xf>
    <xf numFmtId="0" fontId="9" fillId="0" borderId="0" xfId="1" applyFont="1"/>
    <xf numFmtId="0" fontId="5" fillId="3" borderId="1" xfId="1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2" fontId="2" fillId="2" borderId="0" xfId="1" applyNumberFormat="1" applyFont="1" applyFill="1" applyBorder="1" applyAlignment="1">
      <alignment horizontal="center" vertical="top" wrapText="1"/>
    </xf>
    <xf numFmtId="2" fontId="12" fillId="0" borderId="0" xfId="1" applyNumberFormat="1" applyFont="1" applyBorder="1" applyAlignment="1">
      <alignment horizontal="center" vertical="top" wrapText="1"/>
    </xf>
    <xf numFmtId="164" fontId="2" fillId="8" borderId="6" xfId="1" applyNumberFormat="1" applyFont="1" applyFill="1" applyBorder="1" applyAlignment="1">
      <alignment horizontal="center" vertical="center"/>
    </xf>
    <xf numFmtId="2" fontId="9" fillId="0" borderId="0" xfId="1" applyNumberFormat="1" applyFont="1"/>
    <xf numFmtId="2" fontId="1" fillId="0" borderId="0" xfId="1" applyNumberFormat="1"/>
    <xf numFmtId="0" fontId="2" fillId="6" borderId="7" xfId="1" applyFont="1" applyFill="1" applyBorder="1" applyAlignment="1">
      <alignment vertical="center"/>
    </xf>
    <xf numFmtId="49" fontId="2" fillId="6" borderId="7" xfId="1" applyNumberFormat="1" applyFont="1" applyFill="1" applyBorder="1" applyAlignment="1">
      <alignment vertical="center"/>
    </xf>
    <xf numFmtId="2" fontId="2" fillId="9" borderId="7" xfId="1" applyNumberFormat="1" applyFont="1" applyFill="1" applyBorder="1" applyAlignment="1">
      <alignment horizontal="center" vertical="top" wrapText="1"/>
    </xf>
    <xf numFmtId="1" fontId="2" fillId="9" borderId="7" xfId="1" applyNumberFormat="1" applyFont="1" applyFill="1" applyBorder="1" applyAlignment="1">
      <alignment horizontal="center" vertical="top" wrapText="1"/>
    </xf>
    <xf numFmtId="165" fontId="2" fillId="9" borderId="7" xfId="1" applyNumberFormat="1" applyFont="1" applyFill="1" applyBorder="1" applyAlignment="1">
      <alignment horizontal="center" vertical="top" wrapText="1"/>
    </xf>
    <xf numFmtId="0" fontId="2" fillId="9" borderId="7" xfId="1" applyFont="1" applyFill="1" applyBorder="1" applyAlignment="1">
      <alignment vertical="center"/>
    </xf>
    <xf numFmtId="0" fontId="1" fillId="9" borderId="0" xfId="1" applyFill="1"/>
    <xf numFmtId="2" fontId="2" fillId="6" borderId="7" xfId="1" applyNumberFormat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vertical="center"/>
    </xf>
    <xf numFmtId="0" fontId="2" fillId="6" borderId="7" xfId="1" applyFont="1" applyFill="1" applyBorder="1" applyAlignment="1">
      <alignment horizontal="left" vertical="center"/>
    </xf>
    <xf numFmtId="0" fontId="2" fillId="5" borderId="7" xfId="1" applyFont="1" applyFill="1" applyBorder="1" applyAlignment="1">
      <alignment horizontal="center" vertical="center"/>
    </xf>
    <xf numFmtId="2" fontId="2" fillId="5" borderId="7" xfId="1" applyNumberFormat="1" applyFont="1" applyFill="1" applyBorder="1" applyAlignment="1">
      <alignment horizontal="center" vertical="top" wrapText="1"/>
    </xf>
    <xf numFmtId="1" fontId="2" fillId="6" borderId="7" xfId="1" applyNumberFormat="1" applyFont="1" applyFill="1" applyBorder="1" applyAlignment="1">
      <alignment horizontal="center" vertical="top" wrapText="1"/>
    </xf>
    <xf numFmtId="0" fontId="1" fillId="5" borderId="0" xfId="1" applyFill="1"/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/>
    <xf numFmtId="0" fontId="13" fillId="2" borderId="0" xfId="1" applyFont="1" applyFill="1"/>
    <xf numFmtId="0" fontId="14" fillId="0" borderId="0" xfId="1" applyFont="1" applyAlignment="1">
      <alignment horizontal="left"/>
    </xf>
    <xf numFmtId="0" fontId="14" fillId="0" borderId="0" xfId="1" applyFont="1"/>
    <xf numFmtId="2" fontId="14" fillId="0" borderId="0" xfId="1" applyNumberFormat="1" applyFont="1"/>
    <xf numFmtId="165" fontId="5" fillId="2" borderId="6" xfId="1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top" wrapText="1"/>
    </xf>
    <xf numFmtId="0" fontId="5" fillId="6" borderId="6" xfId="1" applyNumberFormat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top" wrapText="1"/>
    </xf>
    <xf numFmtId="165" fontId="2" fillId="8" borderId="6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2" fillId="3" borderId="6" xfId="1" applyFont="1" applyFill="1" applyBorder="1" applyAlignment="1">
      <alignment horizontal="center" vertical="top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0" fillId="6" borderId="6" xfId="1" applyFont="1" applyFill="1" applyBorder="1" applyAlignment="1">
      <alignment vertical="top" wrapText="1"/>
    </xf>
    <xf numFmtId="2" fontId="5" fillId="2" borderId="6" xfId="1" applyNumberFormat="1" applyFont="1" applyFill="1" applyBorder="1" applyAlignment="1">
      <alignment horizontal="center" vertical="top" wrapText="1"/>
    </xf>
    <xf numFmtId="0" fontId="2" fillId="0" borderId="0" xfId="1" applyFont="1"/>
    <xf numFmtId="165" fontId="5" fillId="0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top" wrapText="1"/>
    </xf>
    <xf numFmtId="0" fontId="2" fillId="6" borderId="0" xfId="1" applyFont="1" applyFill="1" applyBorder="1" applyAlignment="1">
      <alignment horizontal="left"/>
    </xf>
    <xf numFmtId="164" fontId="5" fillId="0" borderId="1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4" fillId="0" borderId="6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164" fontId="2" fillId="9" borderId="7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 vertical="top" wrapText="1"/>
    </xf>
    <xf numFmtId="164" fontId="1" fillId="0" borderId="0" xfId="1" applyNumberFormat="1"/>
    <xf numFmtId="165" fontId="2" fillId="8" borderId="6" xfId="1" applyNumberFormat="1" applyFont="1" applyFill="1" applyBorder="1" applyAlignment="1">
      <alignment horizontal="center" vertical="center"/>
    </xf>
    <xf numFmtId="1" fontId="2" fillId="8" borderId="6" xfId="1" applyNumberFormat="1" applyFont="1" applyFill="1" applyBorder="1" applyAlignment="1">
      <alignment horizontal="center" vertical="center"/>
    </xf>
    <xf numFmtId="2" fontId="2" fillId="8" borderId="6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top" wrapText="1"/>
    </xf>
    <xf numFmtId="0" fontId="5" fillId="5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left"/>
    </xf>
    <xf numFmtId="2" fontId="5" fillId="0" borderId="6" xfId="1" applyNumberFormat="1" applyFont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13" fillId="0" borderId="0" xfId="1" applyFont="1" applyAlignment="1">
      <alignment horizontal="left"/>
    </xf>
    <xf numFmtId="0" fontId="4" fillId="0" borderId="6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top" wrapText="1"/>
    </xf>
    <xf numFmtId="2" fontId="4" fillId="0" borderId="5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774180" y="45339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774180" y="45339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11</xdr:row>
      <xdr:rowOff>0</xdr:rowOff>
    </xdr:from>
    <xdr:to>
      <xdr:col>7</xdr:col>
      <xdr:colOff>43180</xdr:colOff>
      <xdr:row>11</xdr:row>
      <xdr:rowOff>180975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782050" y="45339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11</xdr:row>
      <xdr:rowOff>0</xdr:rowOff>
    </xdr:from>
    <xdr:to>
      <xdr:col>6</xdr:col>
      <xdr:colOff>73660</xdr:colOff>
      <xdr:row>11</xdr:row>
      <xdr:rowOff>180975</xdr:rowOff>
    </xdr:to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004810" y="45339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180975</xdr:rowOff>
    </xdr:to>
    <xdr:sp macro="" textlink="">
      <xdr:nvSpPr>
        <xdr:cNvPr id="6" name="Text Box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774180" y="45339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180975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774180" y="45339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11</xdr:row>
      <xdr:rowOff>0</xdr:rowOff>
    </xdr:from>
    <xdr:to>
      <xdr:col>7</xdr:col>
      <xdr:colOff>43180</xdr:colOff>
      <xdr:row>11</xdr:row>
      <xdr:rowOff>180975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8782050" y="45339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11</xdr:row>
      <xdr:rowOff>0</xdr:rowOff>
    </xdr:from>
    <xdr:to>
      <xdr:col>6</xdr:col>
      <xdr:colOff>73660</xdr:colOff>
      <xdr:row>11</xdr:row>
      <xdr:rowOff>180975</xdr:rowOff>
    </xdr:to>
    <xdr:sp macro="" textlink="">
      <xdr:nvSpPr>
        <xdr:cNvPr id="9" name="Text Box 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004810" y="45339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774180" y="1423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74180" y="1423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12" name="Text Box 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8782050" y="142341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13" name="Text Box 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8004810" y="142341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774180" y="1423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15" name="Text Box 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774180" y="1423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16" name="Text Box 2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8782050" y="142341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8004810" y="142341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18" name="Text Box 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774180" y="1423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19" name="Text Box 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774180" y="1423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782050" y="142341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1" name="Text Box 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8004810" y="142341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47625</xdr:colOff>
      <xdr:row>71</xdr:row>
      <xdr:rowOff>180975</xdr:rowOff>
    </xdr:to>
    <xdr:sp macro="" textlink="">
      <xdr:nvSpPr>
        <xdr:cNvPr id="22" name="Text Box 2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774180" y="2846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85725</xdr:colOff>
      <xdr:row>71</xdr:row>
      <xdr:rowOff>180975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774180" y="2846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71</xdr:row>
      <xdr:rowOff>0</xdr:rowOff>
    </xdr:from>
    <xdr:to>
      <xdr:col>7</xdr:col>
      <xdr:colOff>43180</xdr:colOff>
      <xdr:row>71</xdr:row>
      <xdr:rowOff>180975</xdr:rowOff>
    </xdr:to>
    <xdr:sp macro="" textlink="">
      <xdr:nvSpPr>
        <xdr:cNvPr id="24" name="Text Box 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8782050" y="2846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71</xdr:row>
      <xdr:rowOff>0</xdr:rowOff>
    </xdr:from>
    <xdr:to>
      <xdr:col>6</xdr:col>
      <xdr:colOff>73660</xdr:colOff>
      <xdr:row>71</xdr:row>
      <xdr:rowOff>180975</xdr:rowOff>
    </xdr:to>
    <xdr:sp macro="" textlink="">
      <xdr:nvSpPr>
        <xdr:cNvPr id="25" name="Text Box 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8004810" y="2846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47625</xdr:colOff>
      <xdr:row>71</xdr:row>
      <xdr:rowOff>180975</xdr:rowOff>
    </xdr:to>
    <xdr:sp macro="" textlink="">
      <xdr:nvSpPr>
        <xdr:cNvPr id="26" name="Text Box 2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774180" y="2846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85725</xdr:colOff>
      <xdr:row>71</xdr:row>
      <xdr:rowOff>180975</xdr:rowOff>
    </xdr:to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774180" y="2846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71</xdr:row>
      <xdr:rowOff>0</xdr:rowOff>
    </xdr:from>
    <xdr:to>
      <xdr:col>7</xdr:col>
      <xdr:colOff>43180</xdr:colOff>
      <xdr:row>71</xdr:row>
      <xdr:rowOff>180975</xdr:rowOff>
    </xdr:to>
    <xdr:sp macro="" textlink="">
      <xdr:nvSpPr>
        <xdr:cNvPr id="28" name="Text Box 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8782050" y="2846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71</xdr:row>
      <xdr:rowOff>0</xdr:rowOff>
    </xdr:from>
    <xdr:to>
      <xdr:col>6</xdr:col>
      <xdr:colOff>73660</xdr:colOff>
      <xdr:row>71</xdr:row>
      <xdr:rowOff>180975</xdr:rowOff>
    </xdr:to>
    <xdr:sp macro="" textlink="">
      <xdr:nvSpPr>
        <xdr:cNvPr id="29" name="Text Box 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8004810" y="2846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47625</xdr:colOff>
      <xdr:row>71</xdr:row>
      <xdr:rowOff>180975</xdr:rowOff>
    </xdr:to>
    <xdr:sp macro="" textlink="">
      <xdr:nvSpPr>
        <xdr:cNvPr id="30" name="Text Box 2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774180" y="2846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85725</xdr:colOff>
      <xdr:row>71</xdr:row>
      <xdr:rowOff>180975</xdr:rowOff>
    </xdr:to>
    <xdr:sp macro="" textlink="">
      <xdr:nvSpPr>
        <xdr:cNvPr id="31" name="Text Box 2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774180" y="2846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71</xdr:row>
      <xdr:rowOff>0</xdr:rowOff>
    </xdr:from>
    <xdr:to>
      <xdr:col>7</xdr:col>
      <xdr:colOff>43180</xdr:colOff>
      <xdr:row>71</xdr:row>
      <xdr:rowOff>180975</xdr:rowOff>
    </xdr:to>
    <xdr:sp macro="" textlink="">
      <xdr:nvSpPr>
        <xdr:cNvPr id="32" name="Text Box 2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8782050" y="2846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71</xdr:row>
      <xdr:rowOff>0</xdr:rowOff>
    </xdr:from>
    <xdr:to>
      <xdr:col>6</xdr:col>
      <xdr:colOff>73660</xdr:colOff>
      <xdr:row>71</xdr:row>
      <xdr:rowOff>180975</xdr:rowOff>
    </xdr:to>
    <xdr:sp macro="" textlink="">
      <xdr:nvSpPr>
        <xdr:cNvPr id="33" name="Text Box 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8004810" y="2846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34" name="Text Box 2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35" name="Text Box 2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36" name="Text Box 2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37" name="Text Box 2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38" name="Text Box 2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39" name="Text Box 2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0" name="Text Box 2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1" name="Text Box 2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2" name="Text Box 2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4" name="Text Box 2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5" name="Text Box 2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146</xdr:row>
      <xdr:rowOff>0</xdr:rowOff>
    </xdr:from>
    <xdr:ext cx="47625" cy="180975"/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774180" y="58224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85725" cy="180975"/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774180" y="58224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146</xdr:row>
      <xdr:rowOff>0</xdr:rowOff>
    </xdr:from>
    <xdr:ext cx="52070" cy="180975"/>
    <xdr:sp macro="" textlink="">
      <xdr:nvSpPr>
        <xdr:cNvPr id="48" name="Text Box 2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8782050" y="58224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146</xdr:row>
      <xdr:rowOff>0</xdr:rowOff>
    </xdr:from>
    <xdr:ext cx="80010" cy="180975"/>
    <xdr:sp macro="" textlink="">
      <xdr:nvSpPr>
        <xdr:cNvPr id="49" name="Text Box 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8004810" y="58224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47625" cy="180975"/>
    <xdr:sp macro="" textlink="">
      <xdr:nvSpPr>
        <xdr:cNvPr id="50" name="Text Box 2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774180" y="58224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85725" cy="180975"/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774180" y="58224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146</xdr:row>
      <xdr:rowOff>0</xdr:rowOff>
    </xdr:from>
    <xdr:ext cx="52070" cy="180975"/>
    <xdr:sp macro="" textlink="">
      <xdr:nvSpPr>
        <xdr:cNvPr id="52" name="Text Box 2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8782050" y="58224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146</xdr:row>
      <xdr:rowOff>0</xdr:rowOff>
    </xdr:from>
    <xdr:ext cx="80010" cy="180975"/>
    <xdr:sp macro="" textlink="">
      <xdr:nvSpPr>
        <xdr:cNvPr id="53" name="Text Box 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8004810" y="58224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47625" cy="180975"/>
    <xdr:sp macro="" textlink="">
      <xdr:nvSpPr>
        <xdr:cNvPr id="54" name="Text Box 2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774180" y="58224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146</xdr:row>
      <xdr:rowOff>0</xdr:rowOff>
    </xdr:from>
    <xdr:ext cx="85725" cy="180975"/>
    <xdr:sp macro="" textlink="">
      <xdr:nvSpPr>
        <xdr:cNvPr id="55" name="Text Box 2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774180" y="58224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146</xdr:row>
      <xdr:rowOff>0</xdr:rowOff>
    </xdr:from>
    <xdr:ext cx="52070" cy="180975"/>
    <xdr:sp macro="" textlink="">
      <xdr:nvSpPr>
        <xdr:cNvPr id="56" name="Text Box 2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8782050" y="58224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146</xdr:row>
      <xdr:rowOff>0</xdr:rowOff>
    </xdr:from>
    <xdr:ext cx="80010" cy="180975"/>
    <xdr:sp macro="" textlink="">
      <xdr:nvSpPr>
        <xdr:cNvPr id="57" name="Text Box 2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8004810" y="58224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8" name="Text Box 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9" name="Text Box 2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0" name="Text Box 2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1" name="Text Box 2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2" name="Text Box 2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3" name="Text Box 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4" name="Text Box 2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5" name="Text Box 2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6" name="Text Box 2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7" name="Text Box 2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8" name="Text Box 2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9" name="Text Box 2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39</xdr:row>
      <xdr:rowOff>0</xdr:rowOff>
    </xdr:from>
    <xdr:ext cx="47625" cy="180975"/>
    <xdr:sp macro="" textlink="">
      <xdr:nvSpPr>
        <xdr:cNvPr id="70" name="Text Box 2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774180" y="14706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85725" cy="180975"/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6774180" y="14706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39</xdr:row>
      <xdr:rowOff>0</xdr:rowOff>
    </xdr:from>
    <xdr:ext cx="52070" cy="180975"/>
    <xdr:sp macro="" textlink="">
      <xdr:nvSpPr>
        <xdr:cNvPr id="72" name="Text Box 2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8782050" y="14706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39</xdr:row>
      <xdr:rowOff>0</xdr:rowOff>
    </xdr:from>
    <xdr:ext cx="80010" cy="180975"/>
    <xdr:sp macro="" textlink="">
      <xdr:nvSpPr>
        <xdr:cNvPr id="73" name="Text Box 2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8004810" y="14706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47625" cy="180975"/>
    <xdr:sp macro="" textlink="">
      <xdr:nvSpPr>
        <xdr:cNvPr id="74" name="Text Box 2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6774180" y="14706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85725" cy="180975"/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6774180" y="14706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39</xdr:row>
      <xdr:rowOff>0</xdr:rowOff>
    </xdr:from>
    <xdr:ext cx="52070" cy="180975"/>
    <xdr:sp macro="" textlink="">
      <xdr:nvSpPr>
        <xdr:cNvPr id="76" name="Text Box 2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8782050" y="14706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39</xdr:row>
      <xdr:rowOff>0</xdr:rowOff>
    </xdr:from>
    <xdr:ext cx="80010" cy="180975"/>
    <xdr:sp macro="" textlink="">
      <xdr:nvSpPr>
        <xdr:cNvPr id="77" name="Text Box 2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8004810" y="14706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47625" cy="180975"/>
    <xdr:sp macro="" textlink="">
      <xdr:nvSpPr>
        <xdr:cNvPr id="78" name="Text Box 2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6774180" y="14706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85725" cy="180975"/>
    <xdr:sp macro="" textlink="">
      <xdr:nvSpPr>
        <xdr:cNvPr id="79" name="Text Box 2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6774180" y="14706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39</xdr:row>
      <xdr:rowOff>0</xdr:rowOff>
    </xdr:from>
    <xdr:ext cx="52070" cy="180975"/>
    <xdr:sp macro="" textlink="">
      <xdr:nvSpPr>
        <xdr:cNvPr id="80" name="Text Box 2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8782050" y="14706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39</xdr:row>
      <xdr:rowOff>0</xdr:rowOff>
    </xdr:from>
    <xdr:ext cx="80010" cy="180975"/>
    <xdr:sp macro="" textlink="">
      <xdr:nvSpPr>
        <xdr:cNvPr id="81" name="Text Box 2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8004810" y="14706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82" name="Text Box 2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83" name="Text Box 2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84" name="Text Box 2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86" name="Text Box 2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87" name="Text Box 2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89" name="Text Box 2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90" name="Text Box 2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91" name="Text Box 2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92" name="Text Box 2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93" name="Text Box 2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6774180" y="13761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95" name="Text Box 2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6774180" y="13761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96" name="Text Box 2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8782050" y="13761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97" name="Text Box 2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8004810" y="13761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98" name="Text Box 2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6774180" y="13761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99" name="Text Box 2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6774180" y="13761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00" name="Text Box 2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8782050" y="13761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01" name="Text Box 2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8004810" y="13761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02" name="Text Box 2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6774180" y="13761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03" name="Text Box 2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6774180" y="13761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04" name="Text Box 2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8782050" y="13761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05" name="Text Box 2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8004810" y="13761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06" name="Text Box 2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677418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07" name="Text Box 2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677418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08" name="Text Box 2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878205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09" name="Text Box 2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800481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10" name="Text Box 2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677418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11" name="Text Box 2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677418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12" name="Text Box 2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878205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13" name="Text Box 2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800481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14" name="Text Box 2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677418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15" name="Text Box 2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677418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16" name="Text Box 2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878205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800481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18" name="Text Box 2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6774180" y="199567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19" name="Text Box 2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6774180" y="199567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20" name="Text Box 2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8782050" y="199567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21" name="Text Box 2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8004810" y="199567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22" name="Text Box 2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6774180" y="199567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6774180" y="199567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24" name="Text Box 2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8782050" y="199567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25" name="Text Box 2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8004810" y="199567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26" name="Text Box 2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6774180" y="199567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27" name="Text Box 2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6774180" y="199567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28" name="Text Box 2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8782050" y="199567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29" name="Text Box 2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8004810" y="199567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130" name="Text Box 2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774180" y="13997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131" name="Text Box 2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6774180" y="13997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132" name="Text Box 2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8782050" y="13997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133" name="Text Box 2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8004810" y="13997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134" name="Text Box 2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6774180" y="13997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135" name="Text Box 2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6774180" y="13997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136" name="Text Box 2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8782050" y="13997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137" name="Text Box 2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8004810" y="13997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138" name="Text Box 2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6774180" y="13997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139" name="Text Box 2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6774180" y="13997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140" name="Text Box 2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8782050" y="13997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141" name="Text Box 2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8004810" y="13997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2" name="Text Box 2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6774180" y="310591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3" name="Text Box 2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6774180" y="310591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8782050" y="310591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145" name="Text Box 2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8004810" y="310591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6" name="Text Box 2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6774180" y="310591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6774180" y="310591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8782050" y="310591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149" name="Text Box 2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8004810" y="310591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50" name="Text Box 2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6774180" y="310591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51" name="Text Box 2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6774180" y="310591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152" name="Text Box 2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8782050" y="310591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153" name="Text Box 2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8004810" y="310591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47625" cy="180975"/>
    <xdr:sp macro="" textlink="">
      <xdr:nvSpPr>
        <xdr:cNvPr id="154" name="Text Box 2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85725" cy="180975"/>
    <xdr:sp macro="" textlink="">
      <xdr:nvSpPr>
        <xdr:cNvPr id="155" name="Text Box 2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114</xdr:row>
      <xdr:rowOff>0</xdr:rowOff>
    </xdr:from>
    <xdr:ext cx="52070" cy="180975"/>
    <xdr:sp macro="" textlink="">
      <xdr:nvSpPr>
        <xdr:cNvPr id="156" name="Text Box 2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8782050" y="42953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114</xdr:row>
      <xdr:rowOff>0</xdr:rowOff>
    </xdr:from>
    <xdr:ext cx="80010" cy="180975"/>
    <xdr:sp macro="" textlink="">
      <xdr:nvSpPr>
        <xdr:cNvPr id="157" name="Text Box 2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8004810" y="42953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47625" cy="180975"/>
    <xdr:sp macro="" textlink="">
      <xdr:nvSpPr>
        <xdr:cNvPr id="158" name="Text Box 2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85725" cy="180975"/>
    <xdr:sp macro="" textlink="">
      <xdr:nvSpPr>
        <xdr:cNvPr id="159" name="Text Box 2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114</xdr:row>
      <xdr:rowOff>0</xdr:rowOff>
    </xdr:from>
    <xdr:ext cx="52070" cy="180975"/>
    <xdr:sp macro="" textlink="">
      <xdr:nvSpPr>
        <xdr:cNvPr id="160" name="Text Box 2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8782050" y="42953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114</xdr:row>
      <xdr:rowOff>0</xdr:rowOff>
    </xdr:from>
    <xdr:ext cx="80010" cy="180975"/>
    <xdr:sp macro="" textlink="">
      <xdr:nvSpPr>
        <xdr:cNvPr id="161" name="Text Box 2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8004810" y="42953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47625" cy="180975"/>
    <xdr:sp macro="" textlink="">
      <xdr:nvSpPr>
        <xdr:cNvPr id="162" name="Text Box 2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85725" cy="180975"/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114</xdr:row>
      <xdr:rowOff>0</xdr:rowOff>
    </xdr:from>
    <xdr:ext cx="52070" cy="180975"/>
    <xdr:sp macro="" textlink="">
      <xdr:nvSpPr>
        <xdr:cNvPr id="164" name="Text Box 2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8782050" y="42953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114</xdr:row>
      <xdr:rowOff>0</xdr:rowOff>
    </xdr:from>
    <xdr:ext cx="80010" cy="180975"/>
    <xdr:sp macro="" textlink="">
      <xdr:nvSpPr>
        <xdr:cNvPr id="165" name="Text Box 2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8004810" y="42953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6" name="Text Box 2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8" name="Text Box 2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9" name="Text Box 2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70" name="Text Box 2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71" name="Text Box 2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72" name="Text Box 2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73" name="Text Box 2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74" name="Text Box 2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75" name="Text Box 2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76" name="Text Box 2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77" name="Text Box 2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79" name="Text Box 2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80" name="Text Box 2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82" name="Text Box 2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83" name="Text Box 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86" name="Text Box 2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87" name="Text Box 2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88" name="Text Box 2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47625" cy="180975"/>
    <xdr:sp macro="" textlink="">
      <xdr:nvSpPr>
        <xdr:cNvPr id="190" name="Text Box 2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85725" cy="180975"/>
    <xdr:sp macro="" textlink="">
      <xdr:nvSpPr>
        <xdr:cNvPr id="191" name="Text Box 2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114</xdr:row>
      <xdr:rowOff>0</xdr:rowOff>
    </xdr:from>
    <xdr:ext cx="52070" cy="180975"/>
    <xdr:sp macro="" textlink="">
      <xdr:nvSpPr>
        <xdr:cNvPr id="192" name="Text Box 2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8782050" y="42953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114</xdr:row>
      <xdr:rowOff>0</xdr:rowOff>
    </xdr:from>
    <xdr:ext cx="80010" cy="180975"/>
    <xdr:sp macro="" textlink="">
      <xdr:nvSpPr>
        <xdr:cNvPr id="193" name="Text Box 2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8004810" y="42953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47625" cy="180975"/>
    <xdr:sp macro="" textlink="">
      <xdr:nvSpPr>
        <xdr:cNvPr id="194" name="Text Box 2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85725" cy="180975"/>
    <xdr:sp macro="" textlink="">
      <xdr:nvSpPr>
        <xdr:cNvPr id="195" name="Text Box 2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114</xdr:row>
      <xdr:rowOff>0</xdr:rowOff>
    </xdr:from>
    <xdr:ext cx="52070" cy="180975"/>
    <xdr:sp macro="" textlink="">
      <xdr:nvSpPr>
        <xdr:cNvPr id="196" name="Text Box 2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8782050" y="42953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114</xdr:row>
      <xdr:rowOff>0</xdr:rowOff>
    </xdr:from>
    <xdr:ext cx="80010" cy="180975"/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8004810" y="42953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47625" cy="180975"/>
    <xdr:sp macro="" textlink="">
      <xdr:nvSpPr>
        <xdr:cNvPr id="198" name="Text Box 2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114</xdr:row>
      <xdr:rowOff>0</xdr:rowOff>
    </xdr:from>
    <xdr:ext cx="85725" cy="180975"/>
    <xdr:sp macro="" textlink="">
      <xdr:nvSpPr>
        <xdr:cNvPr id="199" name="Text Box 2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6774180" y="42953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114</xdr:row>
      <xdr:rowOff>0</xdr:rowOff>
    </xdr:from>
    <xdr:ext cx="52070" cy="180975"/>
    <xdr:sp macro="" textlink="">
      <xdr:nvSpPr>
        <xdr:cNvPr id="200" name="Text Box 2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8782050" y="42953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114</xdr:row>
      <xdr:rowOff>0</xdr:rowOff>
    </xdr:from>
    <xdr:ext cx="80010" cy="180975"/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8004810" y="42953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02" name="Text Box 2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03" name="Text Box 2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04" name="Text Box 2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05" name="Text Box 2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06" name="Text Box 2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07" name="Text Box 2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08" name="Text Box 2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09" name="Text Box 2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10" name="Text Box 2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11" name="Text Box 2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12" name="Text Box 2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13" name="Text Box 2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14" name="Text Box 2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15" name="Text Box 2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16" name="Text Box 2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17" name="Text Box 2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18" name="Text Box 2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19" name="Text Box 2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21" name="Text Box 2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22" name="Text Box 2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24" name="Text Box 2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25" name="Text Box 2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26" name="Text Box 2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27" name="Text Box 2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28" name="Text Box 2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29" name="Text Box 2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30" name="Text Box 2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31" name="Text Box 2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32" name="Text Box 2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33" name="Text Box 2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47625" cy="180975"/>
    <xdr:sp macro="" textlink="">
      <xdr:nvSpPr>
        <xdr:cNvPr id="234" name="Text Box 2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166</xdr:row>
      <xdr:rowOff>0</xdr:rowOff>
    </xdr:from>
    <xdr:ext cx="85725" cy="180975"/>
    <xdr:sp macro="" textlink="">
      <xdr:nvSpPr>
        <xdr:cNvPr id="235" name="Text Box 2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6774180" y="629488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166</xdr:row>
      <xdr:rowOff>0</xdr:rowOff>
    </xdr:from>
    <xdr:ext cx="52070" cy="180975"/>
    <xdr:sp macro="" textlink="">
      <xdr:nvSpPr>
        <xdr:cNvPr id="236" name="Text Box 2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8782050" y="629488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166</xdr:row>
      <xdr:rowOff>0</xdr:rowOff>
    </xdr:from>
    <xdr:ext cx="80010" cy="180975"/>
    <xdr:sp macro="" textlink="">
      <xdr:nvSpPr>
        <xdr:cNvPr id="237" name="Text Box 2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8004810" y="629488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238" name="Text Box 2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240" name="Text Box 2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241" name="Text Box 2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242" name="Text Box 2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243" name="Text Box 2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244" name="Text Box 2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246" name="Text Box 2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247" name="Text Box 2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248" name="Text Box 2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249" name="Text Box 2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250" name="Text Box 2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251" name="Text Box 2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253" name="Text Box 2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254" name="Text Box 2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255" name="Text Box 2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256" name="Text Box 2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257" name="Text Box 2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259" name="Text Box 2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6774180" y="55153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260" name="Text Box 2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8782050" y="55153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261" name="Text Box 2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8004810" y="55153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62" name="Text Box 2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63" name="Text Box 2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64" name="Text Box 2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65" name="Text Box 2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66" name="Text Box 2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67" name="Text Box 2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68" name="Text Box 2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69" name="Text Box 2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70" name="Text Box 2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71" name="Text Box 2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72" name="Text Box 2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73" name="Text Box 2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74" name="Text Box 2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75" name="Text Box 2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76" name="Text Box 2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77" name="Text Box 2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78" name="Text Box 2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79" name="Text Box 2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80" name="Text Box 2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81" name="Text Box 2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82" name="Text Box 2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83" name="Text Box 2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84" name="Text Box 2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85" name="Text Box 2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87" name="Text Box 2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88" name="Text Box 2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89" name="Text Box 2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90" name="Text Box 2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92" name="Text Box 2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93" name="Text Box 2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94" name="Text Box 2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95" name="Text Box 2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296" name="Text Box 2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297" name="Text Box 2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298" name="Text Box 2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299" name="Text Box 2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300" name="Text Box 2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301" name="Text Box 2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302" name="Text Box 2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303" name="Text Box 2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304" name="Text Box 2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305" name="Text Box 2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306" name="Text Box 2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307" name="Text Box 2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308" name="Text Box 2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309" name="Text Box 2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310" name="Text Box 2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311" name="Text Box 2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312" name="Text Box 2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313" name="Text Box 2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314" name="Text Box 2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315" name="Text Box 2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316" name="Text Box 2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317" name="Text Box 2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318" name="Text Box 2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319" name="Text Box 2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6774180" y="49095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320" name="Text Box 2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8782050" y="49095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321" name="Text Box 2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8004810" y="49095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47625" cy="180975"/>
    <xdr:sp macro="" textlink="">
      <xdr:nvSpPr>
        <xdr:cNvPr id="322" name="Text Box 2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85725" cy="180975"/>
    <xdr:sp macro="" textlink="">
      <xdr:nvSpPr>
        <xdr:cNvPr id="323" name="Text Box 2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47625" cy="180975"/>
    <xdr:sp macro="" textlink="">
      <xdr:nvSpPr>
        <xdr:cNvPr id="324" name="Text Box 2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85725" cy="180975"/>
    <xdr:sp macro="" textlink="">
      <xdr:nvSpPr>
        <xdr:cNvPr id="325" name="Text Box 2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47625" cy="180975"/>
    <xdr:sp macro="" textlink="">
      <xdr:nvSpPr>
        <xdr:cNvPr id="326" name="Text Box 2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85725" cy="180975"/>
    <xdr:sp macro="" textlink="">
      <xdr:nvSpPr>
        <xdr:cNvPr id="327" name="Text Box 2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47625" cy="180975"/>
    <xdr:sp macro="" textlink="">
      <xdr:nvSpPr>
        <xdr:cNvPr id="328" name="Text Box 2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180975"/>
    <xdr:sp macro="" textlink="">
      <xdr:nvSpPr>
        <xdr:cNvPr id="329" name="Text Box 2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47625" cy="180975"/>
    <xdr:sp macro="" textlink="">
      <xdr:nvSpPr>
        <xdr:cNvPr id="330" name="Text Box 2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180975"/>
    <xdr:sp macro="" textlink="">
      <xdr:nvSpPr>
        <xdr:cNvPr id="331" name="Text Box 2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47625" cy="180975"/>
    <xdr:sp macro="" textlink="">
      <xdr:nvSpPr>
        <xdr:cNvPr id="332" name="Text Box 2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85725" cy="180975"/>
    <xdr:sp macro="" textlink="">
      <xdr:nvSpPr>
        <xdr:cNvPr id="333" name="Text Box 2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47625" cy="180975"/>
    <xdr:sp macro="" textlink="">
      <xdr:nvSpPr>
        <xdr:cNvPr id="334" name="Text Box 2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85725" cy="180975"/>
    <xdr:sp macro="" textlink="">
      <xdr:nvSpPr>
        <xdr:cNvPr id="335" name="Text Box 2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47625" cy="180975"/>
    <xdr:sp macro="" textlink="">
      <xdr:nvSpPr>
        <xdr:cNvPr id="336" name="Text Box 2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85725" cy="180975"/>
    <xdr:sp macro="" textlink="">
      <xdr:nvSpPr>
        <xdr:cNvPr id="337" name="Text Box 2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47625" cy="180975"/>
    <xdr:sp macro="" textlink="">
      <xdr:nvSpPr>
        <xdr:cNvPr id="338" name="Text Box 2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0</xdr:rowOff>
    </xdr:from>
    <xdr:ext cx="85725" cy="180975"/>
    <xdr:sp macro="" textlink="">
      <xdr:nvSpPr>
        <xdr:cNvPr id="339" name="Text Box 2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47625" cy="180975"/>
    <xdr:sp macro="" textlink="">
      <xdr:nvSpPr>
        <xdr:cNvPr id="340" name="Text Box 2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85725" cy="180975"/>
    <xdr:sp macro="" textlink="">
      <xdr:nvSpPr>
        <xdr:cNvPr id="341" name="Text Box 2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47625" cy="180975"/>
    <xdr:sp macro="" textlink="">
      <xdr:nvSpPr>
        <xdr:cNvPr id="342" name="Text Box 2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85725" cy="180975"/>
    <xdr:sp macro="" textlink="">
      <xdr:nvSpPr>
        <xdr:cNvPr id="343" name="Text Box 2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47625" cy="180975"/>
    <xdr:sp macro="" textlink="">
      <xdr:nvSpPr>
        <xdr:cNvPr id="344" name="Text Box 2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85725" cy="180975"/>
    <xdr:sp macro="" textlink="">
      <xdr:nvSpPr>
        <xdr:cNvPr id="345" name="Text Box 2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47625" cy="180975"/>
    <xdr:sp macro="" textlink="">
      <xdr:nvSpPr>
        <xdr:cNvPr id="346" name="Text Box 2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180975"/>
    <xdr:sp macro="" textlink="">
      <xdr:nvSpPr>
        <xdr:cNvPr id="347" name="Text Box 2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47625" cy="180975"/>
    <xdr:sp macro="" textlink="">
      <xdr:nvSpPr>
        <xdr:cNvPr id="348" name="Text Box 2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180975"/>
    <xdr:sp macro="" textlink="">
      <xdr:nvSpPr>
        <xdr:cNvPr id="349" name="Text Box 2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47625" cy="180975"/>
    <xdr:sp macro="" textlink="">
      <xdr:nvSpPr>
        <xdr:cNvPr id="350" name="Text Box 2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85725" cy="180975"/>
    <xdr:sp macro="" textlink="">
      <xdr:nvSpPr>
        <xdr:cNvPr id="351" name="Text Box 2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47625" cy="180975"/>
    <xdr:sp macro="" textlink="">
      <xdr:nvSpPr>
        <xdr:cNvPr id="352" name="Text Box 2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85725" cy="180975"/>
    <xdr:sp macro="" textlink="">
      <xdr:nvSpPr>
        <xdr:cNvPr id="353" name="Text Box 2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47625" cy="180975"/>
    <xdr:sp macro="" textlink="">
      <xdr:nvSpPr>
        <xdr:cNvPr id="354" name="Text Box 2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85725" cy="180975"/>
    <xdr:sp macro="" textlink="">
      <xdr:nvSpPr>
        <xdr:cNvPr id="355" name="Text Box 2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47625" cy="180975"/>
    <xdr:sp macro="" textlink="">
      <xdr:nvSpPr>
        <xdr:cNvPr id="356" name="Text Box 2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85725" cy="180975"/>
    <xdr:sp macro="" textlink="">
      <xdr:nvSpPr>
        <xdr:cNvPr id="357" name="Text Box 2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47625" cy="180975"/>
    <xdr:sp macro="" textlink="">
      <xdr:nvSpPr>
        <xdr:cNvPr id="358" name="Text Box 2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85725" cy="180975"/>
    <xdr:sp macro="" textlink="">
      <xdr:nvSpPr>
        <xdr:cNvPr id="359" name="Text Box 2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47625" cy="180975"/>
    <xdr:sp macro="" textlink="">
      <xdr:nvSpPr>
        <xdr:cNvPr id="360" name="Text Box 2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85725" cy="180975"/>
    <xdr:sp macro="" textlink="">
      <xdr:nvSpPr>
        <xdr:cNvPr id="361" name="Text Box 2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47625" cy="180975"/>
    <xdr:sp macro="" textlink="">
      <xdr:nvSpPr>
        <xdr:cNvPr id="362" name="Text Box 2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85725" cy="180975"/>
    <xdr:sp macro="" textlink="">
      <xdr:nvSpPr>
        <xdr:cNvPr id="363" name="Text Box 2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47625" cy="180975"/>
    <xdr:sp macro="" textlink="">
      <xdr:nvSpPr>
        <xdr:cNvPr id="364" name="Text Box 2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85725" cy="180975"/>
    <xdr:sp macro="" textlink="">
      <xdr:nvSpPr>
        <xdr:cNvPr id="365" name="Text Box 2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47625" cy="180975"/>
    <xdr:sp macro="" textlink="">
      <xdr:nvSpPr>
        <xdr:cNvPr id="366" name="Text Box 2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85725" cy="180975"/>
    <xdr:sp macro="" textlink="">
      <xdr:nvSpPr>
        <xdr:cNvPr id="367" name="Text Box 2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47625" cy="180975"/>
    <xdr:sp macro="" textlink="">
      <xdr:nvSpPr>
        <xdr:cNvPr id="368" name="Text Box 2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85725" cy="180975"/>
    <xdr:sp macro="" textlink="">
      <xdr:nvSpPr>
        <xdr:cNvPr id="369" name="Text Box 2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47625" cy="180975"/>
    <xdr:sp macro="" textlink="">
      <xdr:nvSpPr>
        <xdr:cNvPr id="370" name="Text Box 2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85725" cy="180975"/>
    <xdr:sp macro="" textlink="">
      <xdr:nvSpPr>
        <xdr:cNvPr id="371" name="Text Box 2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47625" cy="180975"/>
    <xdr:sp macro="" textlink="">
      <xdr:nvSpPr>
        <xdr:cNvPr id="372" name="Text Box 2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85725" cy="180975"/>
    <xdr:sp macro="" textlink="">
      <xdr:nvSpPr>
        <xdr:cNvPr id="373" name="Text Box 2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47625" cy="180975"/>
    <xdr:sp macro="" textlink="">
      <xdr:nvSpPr>
        <xdr:cNvPr id="374" name="Text Box 2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85725" cy="180975"/>
    <xdr:sp macro="" textlink="">
      <xdr:nvSpPr>
        <xdr:cNvPr id="375" name="Text Box 2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47625" cy="180975"/>
    <xdr:sp macro="" textlink="">
      <xdr:nvSpPr>
        <xdr:cNvPr id="376" name="Text Box 2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85725" cy="180975"/>
    <xdr:sp macro="" textlink="">
      <xdr:nvSpPr>
        <xdr:cNvPr id="377" name="Text Box 2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47625" cy="180975"/>
    <xdr:sp macro="" textlink="">
      <xdr:nvSpPr>
        <xdr:cNvPr id="378" name="Text Box 2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85725" cy="180975"/>
    <xdr:sp macro="" textlink="">
      <xdr:nvSpPr>
        <xdr:cNvPr id="379" name="Text Box 2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47625" cy="180975"/>
    <xdr:sp macro="" textlink="">
      <xdr:nvSpPr>
        <xdr:cNvPr id="380" name="Text Box 2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85725" cy="180975"/>
    <xdr:sp macro="" textlink="">
      <xdr:nvSpPr>
        <xdr:cNvPr id="381" name="Text Box 2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47625" cy="180975"/>
    <xdr:sp macro="" textlink="">
      <xdr:nvSpPr>
        <xdr:cNvPr id="382" name="Text Box 2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85725" cy="180975"/>
    <xdr:sp macro="" textlink="">
      <xdr:nvSpPr>
        <xdr:cNvPr id="383" name="Text Box 2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47625" cy="180975"/>
    <xdr:sp macro="" textlink="">
      <xdr:nvSpPr>
        <xdr:cNvPr id="384" name="Text Box 2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85725" cy="180975"/>
    <xdr:sp macro="" textlink="">
      <xdr:nvSpPr>
        <xdr:cNvPr id="385" name="Text Box 2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47625" cy="180975"/>
    <xdr:sp macro="" textlink="">
      <xdr:nvSpPr>
        <xdr:cNvPr id="386" name="Text Box 2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39</xdr:row>
      <xdr:rowOff>0</xdr:rowOff>
    </xdr:from>
    <xdr:ext cx="85725" cy="180975"/>
    <xdr:sp macro="" textlink="">
      <xdr:nvSpPr>
        <xdr:cNvPr id="387" name="Text Box 2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47625" cy="180975"/>
    <xdr:sp macro="" textlink="">
      <xdr:nvSpPr>
        <xdr:cNvPr id="388" name="Text Box 2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85725" cy="180975"/>
    <xdr:sp macro="" textlink="">
      <xdr:nvSpPr>
        <xdr:cNvPr id="389" name="Text Box 2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47625" cy="180975"/>
    <xdr:sp macro="" textlink="">
      <xdr:nvSpPr>
        <xdr:cNvPr id="390" name="Text Box 2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85725" cy="180975"/>
    <xdr:sp macro="" textlink="">
      <xdr:nvSpPr>
        <xdr:cNvPr id="391" name="Text Box 2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47625" cy="180975"/>
    <xdr:sp macro="" textlink="">
      <xdr:nvSpPr>
        <xdr:cNvPr id="392" name="Text Box 2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39</xdr:row>
      <xdr:rowOff>0</xdr:rowOff>
    </xdr:from>
    <xdr:ext cx="85725" cy="180975"/>
    <xdr:sp macro="" textlink="">
      <xdr:nvSpPr>
        <xdr:cNvPr id="393" name="Text Box 2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47625" cy="180975"/>
    <xdr:sp macro="" textlink="">
      <xdr:nvSpPr>
        <xdr:cNvPr id="394" name="Text Box 2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85725" cy="180975"/>
    <xdr:sp macro="" textlink="">
      <xdr:nvSpPr>
        <xdr:cNvPr id="395" name="Text Box 2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47625" cy="180975"/>
    <xdr:sp macro="" textlink="">
      <xdr:nvSpPr>
        <xdr:cNvPr id="396" name="Text Box 2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85725" cy="180975"/>
    <xdr:sp macro="" textlink="">
      <xdr:nvSpPr>
        <xdr:cNvPr id="397" name="Text Box 2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47625" cy="180975"/>
    <xdr:sp macro="" textlink="">
      <xdr:nvSpPr>
        <xdr:cNvPr id="398" name="Text Box 2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0</xdr:rowOff>
    </xdr:from>
    <xdr:ext cx="85725" cy="180975"/>
    <xdr:sp macro="" textlink="">
      <xdr:nvSpPr>
        <xdr:cNvPr id="399" name="Text Box 2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47625" cy="180975"/>
    <xdr:sp macro="" textlink="">
      <xdr:nvSpPr>
        <xdr:cNvPr id="400" name="Text Box 2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85725" cy="180975"/>
    <xdr:sp macro="" textlink="">
      <xdr:nvSpPr>
        <xdr:cNvPr id="401" name="Text Box 2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47625" cy="180975"/>
    <xdr:sp macro="" textlink="">
      <xdr:nvSpPr>
        <xdr:cNvPr id="402" name="Text Box 2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85725" cy="180975"/>
    <xdr:sp macro="" textlink="">
      <xdr:nvSpPr>
        <xdr:cNvPr id="403" name="Text Box 2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47625" cy="180975"/>
    <xdr:sp macro="" textlink="">
      <xdr:nvSpPr>
        <xdr:cNvPr id="404" name="Text Box 2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39</xdr:row>
      <xdr:rowOff>0</xdr:rowOff>
    </xdr:from>
    <xdr:ext cx="85725" cy="180975"/>
    <xdr:sp macro="" textlink="">
      <xdr:nvSpPr>
        <xdr:cNvPr id="405" name="Text Box 2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47625" cy="180975"/>
    <xdr:sp macro="" textlink="">
      <xdr:nvSpPr>
        <xdr:cNvPr id="406" name="Text Box 2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85725" cy="180975"/>
    <xdr:sp macro="" textlink="">
      <xdr:nvSpPr>
        <xdr:cNvPr id="407" name="Text Box 2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47625" cy="180975"/>
    <xdr:sp macro="" textlink="">
      <xdr:nvSpPr>
        <xdr:cNvPr id="408" name="Text Box 2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85725" cy="180975"/>
    <xdr:sp macro="" textlink="">
      <xdr:nvSpPr>
        <xdr:cNvPr id="409" name="Text Box 2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47625" cy="180975"/>
    <xdr:sp macro="" textlink="">
      <xdr:nvSpPr>
        <xdr:cNvPr id="410" name="Text Box 2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39</xdr:row>
      <xdr:rowOff>0</xdr:rowOff>
    </xdr:from>
    <xdr:ext cx="85725" cy="180975"/>
    <xdr:sp macro="" textlink="">
      <xdr:nvSpPr>
        <xdr:cNvPr id="411" name="Text Box 2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47625" cy="180975"/>
    <xdr:sp macro="" textlink="">
      <xdr:nvSpPr>
        <xdr:cNvPr id="412" name="Text Box 2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85725" cy="180975"/>
    <xdr:sp macro="" textlink="">
      <xdr:nvSpPr>
        <xdr:cNvPr id="413" name="Text Box 2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47625" cy="180975"/>
    <xdr:sp macro="" textlink="">
      <xdr:nvSpPr>
        <xdr:cNvPr id="414" name="Text Box 2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85725" cy="180975"/>
    <xdr:sp macro="" textlink="">
      <xdr:nvSpPr>
        <xdr:cNvPr id="415" name="Text Box 2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47625" cy="180975"/>
    <xdr:sp macro="" textlink="">
      <xdr:nvSpPr>
        <xdr:cNvPr id="416" name="Text Box 2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85725" cy="180975"/>
    <xdr:sp macro="" textlink="">
      <xdr:nvSpPr>
        <xdr:cNvPr id="417" name="Text Box 2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6776720" y="1043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418" name="Text Box 2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615696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419" name="Text Box 2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615696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420" name="Text Box 2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810387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421" name="Text Box 2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738759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422" name="Text Box 2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615696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423" name="Text Box 2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615696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424" name="Text Box 2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810387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425" name="Text Box 2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738759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426" name="Text Box 2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615696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427" name="Text Box 2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615696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810387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429" name="Text Box 2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738759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430" name="Text Box 2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6156960" y="199567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431" name="Text Box 2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6156960" y="199567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432" name="Text Box 2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8103870" y="199567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433" name="Text Box 2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7387590" y="199567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434" name="Text Box 2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6156960" y="199567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435" name="Text Box 2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6156960" y="199567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436" name="Text Box 2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8103870" y="199567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437" name="Text Box 2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7387590" y="199567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438" name="Text Box 2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6156960" y="199567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439" name="Text Box 2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6156960" y="199567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440" name="Text Box 2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8103870" y="199567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441" name="Text Box 2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7387590" y="199567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442" name="Text Box 2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6156960" y="31066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443" name="Text Box 2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6156960" y="31066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444" name="Text Box 2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8103870" y="31066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445" name="Text Box 2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7387590" y="31066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446" name="Text Box 2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6156960" y="31066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447" name="Text Box 2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6156960" y="31066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448" name="Text Box 2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8103870" y="31066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449" name="Text Box 2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7387590" y="31066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450" name="Text Box 2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6156960" y="31066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451" name="Text Box 2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6156960" y="31066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452" name="Text Box 2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8103870" y="31066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453" name="Text Box 2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7387590" y="31066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54" name="Text Box 2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55" name="Text Box 2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56" name="Text Box 2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57" name="Text Box 2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58" name="Text Box 2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59" name="Text Box 2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60" name="Text Box 2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61" name="Text Box 2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62" name="Text Box 2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63" name="Text Box 2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64" name="Text Box 2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65" name="Text Box 2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66" name="Text Box 2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67" name="Text Box 2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68" name="Text Box 2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69" name="Text Box 2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70" name="Text Box 2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71" name="Text Box 2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72" name="Text Box 2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73" name="Text Box 2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74" name="Text Box 2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75" name="Text Box 2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76" name="Text Box 2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77" name="Text Box 2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78" name="Text Box 2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79" name="Text Box 2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80" name="Text Box 2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81" name="Text Box 2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82" name="Text Box 2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83" name="Text Box 2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84" name="Text Box 2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85" name="Text Box 2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86" name="Text Box 2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87" name="Text Box 2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6156960" y="42725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88" name="Text Box 2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8103870" y="42725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89" name="Text Box 2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7387590" y="42725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0" name="Text Box 2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1" name="Text Box 2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2" name="Text Box 2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3" name="Text Box 2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4" name="Text Box 2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5" name="Text Box 2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6" name="Text Box 2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7" name="Text Box 2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8" name="Text Box 2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9" name="Text Box 2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0" name="Text Box 2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1" name="Text Box 2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2" name="Text Box 2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3" name="Text Box 2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4" name="Text Box 2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5" name="Text Box 2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6" name="Text Box 2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7" name="Text Box 2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8" name="Text Box 2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9" name="Text Box 2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10" name="Text Box 2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11" name="Text Box 2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12" name="Text Box 2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13" name="Text Box 2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4" name="Text Box 2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5" name="Text Box 2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6" name="Text Box 2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7" name="Text Box 2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8" name="Text Box 2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9" name="Text Box 2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20" name="Text Box 2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21" name="Text Box 2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22" name="Text Box 2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23" name="Text Box 2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24" name="Text Box 2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25" name="Text Box 2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26" name="Text Box 2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27" name="Text Box 2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28" name="Text Box 2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29" name="Text Box 2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30" name="Text Box 2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31" name="Text Box 2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32" name="Text Box 2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33" name="Text Box 2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34" name="Text Box 2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35" name="Text Box 2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36" name="Text Box 2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37" name="Text Box 2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38" name="Text Box 2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39" name="Text Box 2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40" name="Text Box 2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41" name="Text Box 2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42" name="Text Box 2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43" name="Text Box 2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44" name="Text Box 2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45" name="Text Box 2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46" name="Text Box 2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47" name="Text Box 2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48" name="Text Box 2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49" name="Text Box 2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574" name="Text Box 2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575" name="Text Box 2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576" name="Text Box 2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8464550" y="13472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577" name="Text Box 2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7684770" y="13472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578" name="Text Box 2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579" name="Text Box 2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580" name="Text Box 2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8464550" y="13472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581" name="Text Box 2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7684770" y="13472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582" name="Text Box 2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583" name="Text Box 2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584" name="Text Box 2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8464550" y="13472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585" name="Text Box 2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7684770" y="13472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586" name="Text Box 2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587" name="Text Box 2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588" name="Text Box 2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8464550" y="13472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589" name="Text Box 2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7684770" y="13472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590" name="Text Box 2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591" name="Text Box 2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592" name="Text Box 2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8464550" y="13472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593" name="Text Box 2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7684770" y="13472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594" name="Text Box 2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595" name="Text Box 2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6410960" y="13472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596" name="Text Box 2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8464550" y="13472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597" name="Text Box 2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7684770" y="13472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598" name="Text Box 2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599" name="Text Box 2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600" name="Text Box 2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8464550" y="20492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601" name="Text Box 2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7684770" y="20492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602" name="Text Box 2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603" name="Text Box 2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604" name="Text Box 2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8464550" y="20492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605" name="Text Box 2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7684770" y="20492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606" name="Text Box 2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607" name="Text Box 2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608" name="Text Box 2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8464550" y="20492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609" name="Text Box 2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7684770" y="20492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610" name="Text Box 2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611" name="Text Box 2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612" name="Text Box 2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8464550" y="20492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613" name="Text Box 2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7684770" y="20492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614" name="Text Box 2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615" name="Text Box 2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616" name="Text Box 2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8464550" y="20492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617" name="Text Box 2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7684770" y="20492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618" name="Text Box 2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619" name="Text Box 2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6410960" y="20492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620" name="Text Box 2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8464550" y="20492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621" name="Text Box 2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7684770" y="20492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82" name="Text Box 2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83" name="Text Box 2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84" name="Text Box 2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85" name="Text Box 2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86" name="Text Box 2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87" name="Text Box 2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88" name="Text Box 2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89" name="Text Box 2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90" name="Text Box 2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91" name="Text Box 2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92" name="Text Box 2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93" name="Text Box 2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94" name="Text Box 2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95" name="Text Box 2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696" name="Text Box 2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697" name="Text Box 2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698" name="Text Box 2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699" name="Text Box 2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700" name="Text Box 2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701" name="Text Box 2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702" name="Text Box 2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703" name="Text Box 2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704" name="Text Box 2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705" name="Text Box 2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06" name="Text Box 2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07" name="Text Box 2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08" name="Text Box 2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09" name="Text Box 2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10" name="Text Box 2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11" name="Text Box 2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12" name="Text Box 2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13" name="Text Box 2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14" name="Text Box 2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15" name="Text Box 2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16" name="Text Box 2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17" name="Text Box 2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18" name="Text Box 2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19" name="Text Box 2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20" name="Text Box 2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21" name="Text Box 2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22" name="Text Box 2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23" name="Text Box 2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24" name="Text Box 2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25" name="Text Box 2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26" name="Text Box 2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27" name="Text Box 2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28" name="Text Box 2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29" name="Text Box 2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30" name="Text Box 2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31" name="Text Box 2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32" name="Text Box 2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33" name="Text Box 2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34" name="Text Box 2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35" name="Text Box 2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36" name="Text Box 2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37" name="Text Box 2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738" name="Text Box 2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739" name="Text Box 2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6156960" y="5559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740" name="Text Box 2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8103870" y="5559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741" name="Text Box 2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387590" y="5559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658" name="Text Box 2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659" name="Text Box 2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660" name="Text Box 2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661" name="Text Box 2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662" name="Text Box 2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663" name="Text Box 2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664" name="Text Box 2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665" name="Text Box 2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666" name="Text Box 2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667" name="Text Box 2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668" name="Text Box 2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669" name="Text Box 2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670" name="Text Box 2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671" name="Text Box 2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672" name="Text Box 2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673" name="Text Box 2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674" name="Text Box 2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675" name="Text Box 2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676" name="Text Box 2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677" name="Text Box 2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678" name="Text Box 2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679" name="Text Box 2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680" name="Text Box 2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681" name="Text Box 2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42" name="Text Box 2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43" name="Text Box 2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44" name="Text Box 2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45" name="Text Box 2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46" name="Text Box 2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47" name="Text Box 2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48" name="Text Box 2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49" name="Text Box 2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50" name="Text Box 2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51" name="Text Box 2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52" name="Text Box 2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53" name="Text Box 2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54" name="Text Box 2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55" name="Text Box 2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56" name="Text Box 2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57" name="Text Box 2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58" name="Text Box 2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59" name="Text Box 2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60" name="Text Box 2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61" name="Text Box 2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62" name="Text Box 2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63" name="Text Box 2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64" name="Text Box 2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65" name="Text Box 2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66" name="Text Box 2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67" name="Text Box 2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68" name="Text Box 2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69" name="Text Box 2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70" name="Text Box 2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71" name="Text Box 2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72" name="Text Box 2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73" name="Text Box 2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74" name="Text Box 2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75" name="Text Box 2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6410960" y="268325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76" name="Text Box 2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8464550" y="268325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77" name="Text Box 2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684770" y="268325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78" name="Text Box 2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79" name="Text Box 2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80" name="Text Box 2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81" name="Text Box 2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82" name="Text Box 2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83" name="Text Box 2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84" name="Text Box 2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85" name="Text Box 2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86" name="Text Box 2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87" name="Text Box 2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88" name="Text Box 2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89" name="Text Box 2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90" name="Text Box 2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91" name="Text Box 2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92" name="Text Box 2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93" name="Text Box 2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94" name="Text Box 2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95" name="Text Box 2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796" name="Text Box 2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797" name="Text Box 2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798" name="Text Box 2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799" name="Text Box 2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800" name="Text Box 2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801" name="Text Box 2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802" name="Text Box 2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803" name="Text Box 2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804" name="Text Box 2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805" name="Text Box 2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806" name="Text Box 2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807" name="Text Box 2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808" name="Text Box 2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809" name="Text Box 2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810" name="Text Box 2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811" name="Text Box 2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6682740" y="43007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812" name="Text Box 2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8629650" y="43007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813" name="Text Box 2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7913370" y="43007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814" name="Text Box 2">
          <a:extLst>
            <a:ext uri="{FF2B5EF4-FFF2-40B4-BE49-F238E27FC236}">
              <a16:creationId xmlns="" xmlns:a16="http://schemas.microsoft.com/office/drawing/2014/main" id="{8433F294-55E1-452E-8D99-DB37037E5413}"/>
            </a:ext>
          </a:extLst>
        </xdr:cNvPr>
        <xdr:cNvSpPr txBox="1">
          <a:spLocks noChangeArrowheads="1"/>
        </xdr:cNvSpPr>
      </xdr:nvSpPr>
      <xdr:spPr bwMode="auto">
        <a:xfrm>
          <a:off x="6408420" y="23850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815" name="Text Box 2">
          <a:extLst>
            <a:ext uri="{FF2B5EF4-FFF2-40B4-BE49-F238E27FC236}">
              <a16:creationId xmlns="" xmlns:a16="http://schemas.microsoft.com/office/drawing/2014/main" id="{1F40C6E4-299C-49B2-8A83-31E2FA555DB1}"/>
            </a:ext>
          </a:extLst>
        </xdr:cNvPr>
        <xdr:cNvSpPr txBox="1">
          <a:spLocks noChangeArrowheads="1"/>
        </xdr:cNvSpPr>
      </xdr:nvSpPr>
      <xdr:spPr bwMode="auto">
        <a:xfrm>
          <a:off x="6408420" y="23850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816" name="Text Box 2">
          <a:extLst>
            <a:ext uri="{FF2B5EF4-FFF2-40B4-BE49-F238E27FC236}">
              <a16:creationId xmlns="" xmlns:a16="http://schemas.microsoft.com/office/drawing/2014/main" id="{5D3648F8-A24D-4554-9172-B8E11D0939B9}"/>
            </a:ext>
          </a:extLst>
        </xdr:cNvPr>
        <xdr:cNvSpPr txBox="1">
          <a:spLocks noChangeArrowheads="1"/>
        </xdr:cNvSpPr>
      </xdr:nvSpPr>
      <xdr:spPr bwMode="auto">
        <a:xfrm>
          <a:off x="8355330" y="23850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817" name="Text Box 2">
          <a:extLst>
            <a:ext uri="{FF2B5EF4-FFF2-40B4-BE49-F238E27FC236}">
              <a16:creationId xmlns="" xmlns:a16="http://schemas.microsoft.com/office/drawing/2014/main" id="{37E2FB8B-FCFC-4EF8-8C0C-36DD09EEBFA6}"/>
            </a:ext>
          </a:extLst>
        </xdr:cNvPr>
        <xdr:cNvSpPr txBox="1">
          <a:spLocks noChangeArrowheads="1"/>
        </xdr:cNvSpPr>
      </xdr:nvSpPr>
      <xdr:spPr bwMode="auto">
        <a:xfrm>
          <a:off x="7639050" y="23850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818" name="Text Box 2">
          <a:extLst>
            <a:ext uri="{FF2B5EF4-FFF2-40B4-BE49-F238E27FC236}">
              <a16:creationId xmlns="" xmlns:a16="http://schemas.microsoft.com/office/drawing/2014/main" id="{EF94B20F-2190-492F-8620-03C0FF92EF39}"/>
            </a:ext>
          </a:extLst>
        </xdr:cNvPr>
        <xdr:cNvSpPr txBox="1">
          <a:spLocks noChangeArrowheads="1"/>
        </xdr:cNvSpPr>
      </xdr:nvSpPr>
      <xdr:spPr bwMode="auto">
        <a:xfrm>
          <a:off x="6408420" y="23850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819" name="Text Box 2">
          <a:extLst>
            <a:ext uri="{FF2B5EF4-FFF2-40B4-BE49-F238E27FC236}">
              <a16:creationId xmlns="" xmlns:a16="http://schemas.microsoft.com/office/drawing/2014/main" id="{353331BE-E9B9-4519-B962-29B8E22433A7}"/>
            </a:ext>
          </a:extLst>
        </xdr:cNvPr>
        <xdr:cNvSpPr txBox="1">
          <a:spLocks noChangeArrowheads="1"/>
        </xdr:cNvSpPr>
      </xdr:nvSpPr>
      <xdr:spPr bwMode="auto">
        <a:xfrm>
          <a:off x="6408420" y="23850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820" name="Text Box 2">
          <a:extLst>
            <a:ext uri="{FF2B5EF4-FFF2-40B4-BE49-F238E27FC236}">
              <a16:creationId xmlns="" xmlns:a16="http://schemas.microsoft.com/office/drawing/2014/main" id="{AF72F498-C7C0-4145-901B-606C6B5E8BC1}"/>
            </a:ext>
          </a:extLst>
        </xdr:cNvPr>
        <xdr:cNvSpPr txBox="1">
          <a:spLocks noChangeArrowheads="1"/>
        </xdr:cNvSpPr>
      </xdr:nvSpPr>
      <xdr:spPr bwMode="auto">
        <a:xfrm>
          <a:off x="8355330" y="23850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821" name="Text Box 2">
          <a:extLst>
            <a:ext uri="{FF2B5EF4-FFF2-40B4-BE49-F238E27FC236}">
              <a16:creationId xmlns="" xmlns:a16="http://schemas.microsoft.com/office/drawing/2014/main" id="{D8BCBC4C-8BDC-4806-A1D9-6DD303588B0F}"/>
            </a:ext>
          </a:extLst>
        </xdr:cNvPr>
        <xdr:cNvSpPr txBox="1">
          <a:spLocks noChangeArrowheads="1"/>
        </xdr:cNvSpPr>
      </xdr:nvSpPr>
      <xdr:spPr bwMode="auto">
        <a:xfrm>
          <a:off x="7639050" y="23850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822" name="Text Box 2">
          <a:extLst>
            <a:ext uri="{FF2B5EF4-FFF2-40B4-BE49-F238E27FC236}">
              <a16:creationId xmlns="" xmlns:a16="http://schemas.microsoft.com/office/drawing/2014/main" id="{4C1DF74B-220A-4DC3-BA57-7C54B993C254}"/>
            </a:ext>
          </a:extLst>
        </xdr:cNvPr>
        <xdr:cNvSpPr txBox="1">
          <a:spLocks noChangeArrowheads="1"/>
        </xdr:cNvSpPr>
      </xdr:nvSpPr>
      <xdr:spPr bwMode="auto">
        <a:xfrm>
          <a:off x="6408420" y="23850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823" name="Text Box 2">
          <a:extLst>
            <a:ext uri="{FF2B5EF4-FFF2-40B4-BE49-F238E27FC236}">
              <a16:creationId xmlns="" xmlns:a16="http://schemas.microsoft.com/office/drawing/2014/main" id="{3EA6DEC0-0B20-47D2-935C-0C8013CD88AA}"/>
            </a:ext>
          </a:extLst>
        </xdr:cNvPr>
        <xdr:cNvSpPr txBox="1">
          <a:spLocks noChangeArrowheads="1"/>
        </xdr:cNvSpPr>
      </xdr:nvSpPr>
      <xdr:spPr bwMode="auto">
        <a:xfrm>
          <a:off x="6408420" y="23850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824" name="Text Box 2">
          <a:extLst>
            <a:ext uri="{FF2B5EF4-FFF2-40B4-BE49-F238E27FC236}">
              <a16:creationId xmlns="" xmlns:a16="http://schemas.microsoft.com/office/drawing/2014/main" id="{C690B471-3860-4BE4-855A-9194EFD67B02}"/>
            </a:ext>
          </a:extLst>
        </xdr:cNvPr>
        <xdr:cNvSpPr txBox="1">
          <a:spLocks noChangeArrowheads="1"/>
        </xdr:cNvSpPr>
      </xdr:nvSpPr>
      <xdr:spPr bwMode="auto">
        <a:xfrm>
          <a:off x="8355330" y="23850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825" name="Text Box 2">
          <a:extLst>
            <a:ext uri="{FF2B5EF4-FFF2-40B4-BE49-F238E27FC236}">
              <a16:creationId xmlns="" xmlns:a16="http://schemas.microsoft.com/office/drawing/2014/main" id="{647AB991-CC23-468F-A960-C142DF12FE39}"/>
            </a:ext>
          </a:extLst>
        </xdr:cNvPr>
        <xdr:cNvSpPr txBox="1">
          <a:spLocks noChangeArrowheads="1"/>
        </xdr:cNvSpPr>
      </xdr:nvSpPr>
      <xdr:spPr bwMode="auto">
        <a:xfrm>
          <a:off x="7639050" y="23850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826" name="Text Box 2">
          <a:extLst>
            <a:ext uri="{FF2B5EF4-FFF2-40B4-BE49-F238E27FC236}">
              <a16:creationId xmlns="" xmlns:a16="http://schemas.microsoft.com/office/drawing/2014/main" id="{9E4B6012-746C-4091-934D-2784E68D64ED}"/>
            </a:ext>
          </a:extLst>
        </xdr:cNvPr>
        <xdr:cNvSpPr txBox="1">
          <a:spLocks noChangeArrowheads="1"/>
        </xdr:cNvSpPr>
      </xdr:nvSpPr>
      <xdr:spPr bwMode="auto">
        <a:xfrm>
          <a:off x="6408420" y="137769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827" name="Text Box 2">
          <a:extLst>
            <a:ext uri="{FF2B5EF4-FFF2-40B4-BE49-F238E27FC236}">
              <a16:creationId xmlns="" xmlns:a16="http://schemas.microsoft.com/office/drawing/2014/main" id="{912956F5-D7F7-4E27-A894-E0C6BC33B0AF}"/>
            </a:ext>
          </a:extLst>
        </xdr:cNvPr>
        <xdr:cNvSpPr txBox="1">
          <a:spLocks noChangeArrowheads="1"/>
        </xdr:cNvSpPr>
      </xdr:nvSpPr>
      <xdr:spPr bwMode="auto">
        <a:xfrm>
          <a:off x="6408420" y="137769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828" name="Text Box 2">
          <a:extLst>
            <a:ext uri="{FF2B5EF4-FFF2-40B4-BE49-F238E27FC236}">
              <a16:creationId xmlns="" xmlns:a16="http://schemas.microsoft.com/office/drawing/2014/main" id="{6181BF06-CA75-4FEC-9D43-02940C8B20E7}"/>
            </a:ext>
          </a:extLst>
        </xdr:cNvPr>
        <xdr:cNvSpPr txBox="1">
          <a:spLocks noChangeArrowheads="1"/>
        </xdr:cNvSpPr>
      </xdr:nvSpPr>
      <xdr:spPr bwMode="auto">
        <a:xfrm>
          <a:off x="8355330" y="137769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829" name="Text Box 2">
          <a:extLst>
            <a:ext uri="{FF2B5EF4-FFF2-40B4-BE49-F238E27FC236}">
              <a16:creationId xmlns="" xmlns:a16="http://schemas.microsoft.com/office/drawing/2014/main" id="{27D28138-0128-4D10-9643-017AF47567B2}"/>
            </a:ext>
          </a:extLst>
        </xdr:cNvPr>
        <xdr:cNvSpPr txBox="1">
          <a:spLocks noChangeArrowheads="1"/>
        </xdr:cNvSpPr>
      </xdr:nvSpPr>
      <xdr:spPr bwMode="auto">
        <a:xfrm>
          <a:off x="7639050" y="137769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830" name="Text Box 2">
          <a:extLst>
            <a:ext uri="{FF2B5EF4-FFF2-40B4-BE49-F238E27FC236}">
              <a16:creationId xmlns="" xmlns:a16="http://schemas.microsoft.com/office/drawing/2014/main" id="{619E76EB-CE64-468C-8F91-369CCC4BBB5A}"/>
            </a:ext>
          </a:extLst>
        </xdr:cNvPr>
        <xdr:cNvSpPr txBox="1">
          <a:spLocks noChangeArrowheads="1"/>
        </xdr:cNvSpPr>
      </xdr:nvSpPr>
      <xdr:spPr bwMode="auto">
        <a:xfrm>
          <a:off x="6408420" y="137769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831" name="Text Box 2">
          <a:extLst>
            <a:ext uri="{FF2B5EF4-FFF2-40B4-BE49-F238E27FC236}">
              <a16:creationId xmlns="" xmlns:a16="http://schemas.microsoft.com/office/drawing/2014/main" id="{B30D95F8-756B-4D4C-B7F5-9E5120EC9442}"/>
            </a:ext>
          </a:extLst>
        </xdr:cNvPr>
        <xdr:cNvSpPr txBox="1">
          <a:spLocks noChangeArrowheads="1"/>
        </xdr:cNvSpPr>
      </xdr:nvSpPr>
      <xdr:spPr bwMode="auto">
        <a:xfrm>
          <a:off x="6408420" y="137769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832" name="Text Box 2">
          <a:extLst>
            <a:ext uri="{FF2B5EF4-FFF2-40B4-BE49-F238E27FC236}">
              <a16:creationId xmlns="" xmlns:a16="http://schemas.microsoft.com/office/drawing/2014/main" id="{BC13DE3A-E0E0-4251-B0C3-4E6CC4FFF64D}"/>
            </a:ext>
          </a:extLst>
        </xdr:cNvPr>
        <xdr:cNvSpPr txBox="1">
          <a:spLocks noChangeArrowheads="1"/>
        </xdr:cNvSpPr>
      </xdr:nvSpPr>
      <xdr:spPr bwMode="auto">
        <a:xfrm>
          <a:off x="8355330" y="137769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833" name="Text Box 2">
          <a:extLst>
            <a:ext uri="{FF2B5EF4-FFF2-40B4-BE49-F238E27FC236}">
              <a16:creationId xmlns="" xmlns:a16="http://schemas.microsoft.com/office/drawing/2014/main" id="{E0842F6E-0646-4196-A382-CD694B6A17FF}"/>
            </a:ext>
          </a:extLst>
        </xdr:cNvPr>
        <xdr:cNvSpPr txBox="1">
          <a:spLocks noChangeArrowheads="1"/>
        </xdr:cNvSpPr>
      </xdr:nvSpPr>
      <xdr:spPr bwMode="auto">
        <a:xfrm>
          <a:off x="7639050" y="137769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834" name="Text Box 2">
          <a:extLst>
            <a:ext uri="{FF2B5EF4-FFF2-40B4-BE49-F238E27FC236}">
              <a16:creationId xmlns="" xmlns:a16="http://schemas.microsoft.com/office/drawing/2014/main" id="{64A70F1C-55EE-403F-A628-52791D5C1E6F}"/>
            </a:ext>
          </a:extLst>
        </xdr:cNvPr>
        <xdr:cNvSpPr txBox="1">
          <a:spLocks noChangeArrowheads="1"/>
        </xdr:cNvSpPr>
      </xdr:nvSpPr>
      <xdr:spPr bwMode="auto">
        <a:xfrm>
          <a:off x="6408420" y="137769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835" name="Text Box 2">
          <a:extLst>
            <a:ext uri="{FF2B5EF4-FFF2-40B4-BE49-F238E27FC236}">
              <a16:creationId xmlns="" xmlns:a16="http://schemas.microsoft.com/office/drawing/2014/main" id="{07A8F35A-7AC7-4577-96E0-05553443AEBD}"/>
            </a:ext>
          </a:extLst>
        </xdr:cNvPr>
        <xdr:cNvSpPr txBox="1">
          <a:spLocks noChangeArrowheads="1"/>
        </xdr:cNvSpPr>
      </xdr:nvSpPr>
      <xdr:spPr bwMode="auto">
        <a:xfrm>
          <a:off x="6408420" y="137769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836" name="Text Box 2">
          <a:extLst>
            <a:ext uri="{FF2B5EF4-FFF2-40B4-BE49-F238E27FC236}">
              <a16:creationId xmlns="" xmlns:a16="http://schemas.microsoft.com/office/drawing/2014/main" id="{28413DE5-97D0-4830-A095-57EC722E6107}"/>
            </a:ext>
          </a:extLst>
        </xdr:cNvPr>
        <xdr:cNvSpPr txBox="1">
          <a:spLocks noChangeArrowheads="1"/>
        </xdr:cNvSpPr>
      </xdr:nvSpPr>
      <xdr:spPr bwMode="auto">
        <a:xfrm>
          <a:off x="8355330" y="137769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837" name="Text Box 2">
          <a:extLst>
            <a:ext uri="{FF2B5EF4-FFF2-40B4-BE49-F238E27FC236}">
              <a16:creationId xmlns="" xmlns:a16="http://schemas.microsoft.com/office/drawing/2014/main" id="{171A8FDD-4E6C-43B1-BFA5-EC9621A812C3}"/>
            </a:ext>
          </a:extLst>
        </xdr:cNvPr>
        <xdr:cNvSpPr txBox="1">
          <a:spLocks noChangeArrowheads="1"/>
        </xdr:cNvSpPr>
      </xdr:nvSpPr>
      <xdr:spPr bwMode="auto">
        <a:xfrm>
          <a:off x="7639050" y="137769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838" name="Text Box 2">
          <a:extLst>
            <a:ext uri="{FF2B5EF4-FFF2-40B4-BE49-F238E27FC236}">
              <a16:creationId xmlns="" xmlns:a16="http://schemas.microsoft.com/office/drawing/2014/main" id="{DDE8DAF6-68D2-4089-AB1B-12307A618555}"/>
            </a:ext>
          </a:extLst>
        </xdr:cNvPr>
        <xdr:cNvSpPr txBox="1">
          <a:spLocks noChangeArrowheads="1"/>
        </xdr:cNvSpPr>
      </xdr:nvSpPr>
      <xdr:spPr bwMode="auto">
        <a:xfrm>
          <a:off x="6408420" y="13304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839" name="Text Box 2">
          <a:extLst>
            <a:ext uri="{FF2B5EF4-FFF2-40B4-BE49-F238E27FC236}">
              <a16:creationId xmlns="" xmlns:a16="http://schemas.microsoft.com/office/drawing/2014/main" id="{0851EDB1-CD75-4514-AAF9-566BA1FF60D5}"/>
            </a:ext>
          </a:extLst>
        </xdr:cNvPr>
        <xdr:cNvSpPr txBox="1">
          <a:spLocks noChangeArrowheads="1"/>
        </xdr:cNvSpPr>
      </xdr:nvSpPr>
      <xdr:spPr bwMode="auto">
        <a:xfrm>
          <a:off x="6408420" y="13304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840" name="Text Box 2">
          <a:extLst>
            <a:ext uri="{FF2B5EF4-FFF2-40B4-BE49-F238E27FC236}">
              <a16:creationId xmlns="" xmlns:a16="http://schemas.microsoft.com/office/drawing/2014/main" id="{9DF26A6E-6839-41FE-8B2D-28D159E6C3AE}"/>
            </a:ext>
          </a:extLst>
        </xdr:cNvPr>
        <xdr:cNvSpPr txBox="1">
          <a:spLocks noChangeArrowheads="1"/>
        </xdr:cNvSpPr>
      </xdr:nvSpPr>
      <xdr:spPr bwMode="auto">
        <a:xfrm>
          <a:off x="8355330" y="13304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841" name="Text Box 2">
          <a:extLst>
            <a:ext uri="{FF2B5EF4-FFF2-40B4-BE49-F238E27FC236}">
              <a16:creationId xmlns="" xmlns:a16="http://schemas.microsoft.com/office/drawing/2014/main" id="{D39372C5-6802-4A0D-A6DB-3103DB4C5DFC}"/>
            </a:ext>
          </a:extLst>
        </xdr:cNvPr>
        <xdr:cNvSpPr txBox="1">
          <a:spLocks noChangeArrowheads="1"/>
        </xdr:cNvSpPr>
      </xdr:nvSpPr>
      <xdr:spPr bwMode="auto">
        <a:xfrm>
          <a:off x="7639050" y="13304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842" name="Text Box 2">
          <a:extLst>
            <a:ext uri="{FF2B5EF4-FFF2-40B4-BE49-F238E27FC236}">
              <a16:creationId xmlns="" xmlns:a16="http://schemas.microsoft.com/office/drawing/2014/main" id="{AAD891DD-CEB2-4DF9-852B-FE6BC5FF694A}"/>
            </a:ext>
          </a:extLst>
        </xdr:cNvPr>
        <xdr:cNvSpPr txBox="1">
          <a:spLocks noChangeArrowheads="1"/>
        </xdr:cNvSpPr>
      </xdr:nvSpPr>
      <xdr:spPr bwMode="auto">
        <a:xfrm>
          <a:off x="6408420" y="13304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843" name="Text Box 2">
          <a:extLst>
            <a:ext uri="{FF2B5EF4-FFF2-40B4-BE49-F238E27FC236}">
              <a16:creationId xmlns="" xmlns:a16="http://schemas.microsoft.com/office/drawing/2014/main" id="{313CFD9F-24E6-459E-BB6F-FB6CD0B12E82}"/>
            </a:ext>
          </a:extLst>
        </xdr:cNvPr>
        <xdr:cNvSpPr txBox="1">
          <a:spLocks noChangeArrowheads="1"/>
        </xdr:cNvSpPr>
      </xdr:nvSpPr>
      <xdr:spPr bwMode="auto">
        <a:xfrm>
          <a:off x="6408420" y="13304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844" name="Text Box 2">
          <a:extLst>
            <a:ext uri="{FF2B5EF4-FFF2-40B4-BE49-F238E27FC236}">
              <a16:creationId xmlns="" xmlns:a16="http://schemas.microsoft.com/office/drawing/2014/main" id="{1C0ED65A-0920-4A70-9FC5-F099B90B3D60}"/>
            </a:ext>
          </a:extLst>
        </xdr:cNvPr>
        <xdr:cNvSpPr txBox="1">
          <a:spLocks noChangeArrowheads="1"/>
        </xdr:cNvSpPr>
      </xdr:nvSpPr>
      <xdr:spPr bwMode="auto">
        <a:xfrm>
          <a:off x="8355330" y="13304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845" name="Text Box 2">
          <a:extLst>
            <a:ext uri="{FF2B5EF4-FFF2-40B4-BE49-F238E27FC236}">
              <a16:creationId xmlns="" xmlns:a16="http://schemas.microsoft.com/office/drawing/2014/main" id="{68CA44BA-6853-4EE1-BC4F-D17AE2D515B2}"/>
            </a:ext>
          </a:extLst>
        </xdr:cNvPr>
        <xdr:cNvSpPr txBox="1">
          <a:spLocks noChangeArrowheads="1"/>
        </xdr:cNvSpPr>
      </xdr:nvSpPr>
      <xdr:spPr bwMode="auto">
        <a:xfrm>
          <a:off x="7639050" y="13304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846" name="Text Box 2">
          <a:extLst>
            <a:ext uri="{FF2B5EF4-FFF2-40B4-BE49-F238E27FC236}">
              <a16:creationId xmlns="" xmlns:a16="http://schemas.microsoft.com/office/drawing/2014/main" id="{7B777E92-8791-4007-B710-5C362D31F593}"/>
            </a:ext>
          </a:extLst>
        </xdr:cNvPr>
        <xdr:cNvSpPr txBox="1">
          <a:spLocks noChangeArrowheads="1"/>
        </xdr:cNvSpPr>
      </xdr:nvSpPr>
      <xdr:spPr bwMode="auto">
        <a:xfrm>
          <a:off x="6408420" y="13304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847" name="Text Box 2">
          <a:extLst>
            <a:ext uri="{FF2B5EF4-FFF2-40B4-BE49-F238E27FC236}">
              <a16:creationId xmlns="" xmlns:a16="http://schemas.microsoft.com/office/drawing/2014/main" id="{18EF0551-E5C6-4E09-9149-54D1E126C7DC}"/>
            </a:ext>
          </a:extLst>
        </xdr:cNvPr>
        <xdr:cNvSpPr txBox="1">
          <a:spLocks noChangeArrowheads="1"/>
        </xdr:cNvSpPr>
      </xdr:nvSpPr>
      <xdr:spPr bwMode="auto">
        <a:xfrm>
          <a:off x="6408420" y="13304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848" name="Text Box 2">
          <a:extLst>
            <a:ext uri="{FF2B5EF4-FFF2-40B4-BE49-F238E27FC236}">
              <a16:creationId xmlns="" xmlns:a16="http://schemas.microsoft.com/office/drawing/2014/main" id="{280B0DC1-03BE-4009-9361-5A8A71AC8939}"/>
            </a:ext>
          </a:extLst>
        </xdr:cNvPr>
        <xdr:cNvSpPr txBox="1">
          <a:spLocks noChangeArrowheads="1"/>
        </xdr:cNvSpPr>
      </xdr:nvSpPr>
      <xdr:spPr bwMode="auto">
        <a:xfrm>
          <a:off x="8355330" y="13304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849" name="Text Box 2">
          <a:extLst>
            <a:ext uri="{FF2B5EF4-FFF2-40B4-BE49-F238E27FC236}">
              <a16:creationId xmlns="" xmlns:a16="http://schemas.microsoft.com/office/drawing/2014/main" id="{F5194987-D025-4852-B455-B27CB7EF29A0}"/>
            </a:ext>
          </a:extLst>
        </xdr:cNvPr>
        <xdr:cNvSpPr txBox="1">
          <a:spLocks noChangeArrowheads="1"/>
        </xdr:cNvSpPr>
      </xdr:nvSpPr>
      <xdr:spPr bwMode="auto">
        <a:xfrm>
          <a:off x="7639050" y="13304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850" name="Text Box 2">
          <a:extLst>
            <a:ext uri="{FF2B5EF4-FFF2-40B4-BE49-F238E27FC236}">
              <a16:creationId xmlns="" xmlns:a16="http://schemas.microsoft.com/office/drawing/2014/main" id="{E20333CE-490A-4B42-94C3-628CE3A2A856}"/>
            </a:ext>
          </a:extLst>
        </xdr:cNvPr>
        <xdr:cNvSpPr txBox="1">
          <a:spLocks noChangeArrowheads="1"/>
        </xdr:cNvSpPr>
      </xdr:nvSpPr>
      <xdr:spPr bwMode="auto">
        <a:xfrm>
          <a:off x="6408420" y="13540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851" name="Text Box 2">
          <a:extLst>
            <a:ext uri="{FF2B5EF4-FFF2-40B4-BE49-F238E27FC236}">
              <a16:creationId xmlns="" xmlns:a16="http://schemas.microsoft.com/office/drawing/2014/main" id="{2F023187-D7D9-4AF8-9F4C-0C226C4C17C0}"/>
            </a:ext>
          </a:extLst>
        </xdr:cNvPr>
        <xdr:cNvSpPr txBox="1">
          <a:spLocks noChangeArrowheads="1"/>
        </xdr:cNvSpPr>
      </xdr:nvSpPr>
      <xdr:spPr bwMode="auto">
        <a:xfrm>
          <a:off x="6408420" y="13540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852" name="Text Box 2">
          <a:extLst>
            <a:ext uri="{FF2B5EF4-FFF2-40B4-BE49-F238E27FC236}">
              <a16:creationId xmlns="" xmlns:a16="http://schemas.microsoft.com/office/drawing/2014/main" id="{8ED4B1CE-CADE-4FC0-81E1-287F9C5D7180}"/>
            </a:ext>
          </a:extLst>
        </xdr:cNvPr>
        <xdr:cNvSpPr txBox="1">
          <a:spLocks noChangeArrowheads="1"/>
        </xdr:cNvSpPr>
      </xdr:nvSpPr>
      <xdr:spPr bwMode="auto">
        <a:xfrm>
          <a:off x="8355330" y="13540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853" name="Text Box 2">
          <a:extLst>
            <a:ext uri="{FF2B5EF4-FFF2-40B4-BE49-F238E27FC236}">
              <a16:creationId xmlns="" xmlns:a16="http://schemas.microsoft.com/office/drawing/2014/main" id="{13E1E8D6-8075-47EB-82BF-4FCE463ED137}"/>
            </a:ext>
          </a:extLst>
        </xdr:cNvPr>
        <xdr:cNvSpPr txBox="1">
          <a:spLocks noChangeArrowheads="1"/>
        </xdr:cNvSpPr>
      </xdr:nvSpPr>
      <xdr:spPr bwMode="auto">
        <a:xfrm>
          <a:off x="7639050" y="13540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854" name="Text Box 2">
          <a:extLst>
            <a:ext uri="{FF2B5EF4-FFF2-40B4-BE49-F238E27FC236}">
              <a16:creationId xmlns="" xmlns:a16="http://schemas.microsoft.com/office/drawing/2014/main" id="{5C94FE0C-C14C-478B-B06C-F3CFDEA009D9}"/>
            </a:ext>
          </a:extLst>
        </xdr:cNvPr>
        <xdr:cNvSpPr txBox="1">
          <a:spLocks noChangeArrowheads="1"/>
        </xdr:cNvSpPr>
      </xdr:nvSpPr>
      <xdr:spPr bwMode="auto">
        <a:xfrm>
          <a:off x="6408420" y="13540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855" name="Text Box 2">
          <a:extLst>
            <a:ext uri="{FF2B5EF4-FFF2-40B4-BE49-F238E27FC236}">
              <a16:creationId xmlns="" xmlns:a16="http://schemas.microsoft.com/office/drawing/2014/main" id="{92FF09D2-D80D-46C0-8668-F7034953BA08}"/>
            </a:ext>
          </a:extLst>
        </xdr:cNvPr>
        <xdr:cNvSpPr txBox="1">
          <a:spLocks noChangeArrowheads="1"/>
        </xdr:cNvSpPr>
      </xdr:nvSpPr>
      <xdr:spPr bwMode="auto">
        <a:xfrm>
          <a:off x="6408420" y="13540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856" name="Text Box 2">
          <a:extLst>
            <a:ext uri="{FF2B5EF4-FFF2-40B4-BE49-F238E27FC236}">
              <a16:creationId xmlns="" xmlns:a16="http://schemas.microsoft.com/office/drawing/2014/main" id="{95F0AFE0-FE64-427C-91EF-9085506A7A56}"/>
            </a:ext>
          </a:extLst>
        </xdr:cNvPr>
        <xdr:cNvSpPr txBox="1">
          <a:spLocks noChangeArrowheads="1"/>
        </xdr:cNvSpPr>
      </xdr:nvSpPr>
      <xdr:spPr bwMode="auto">
        <a:xfrm>
          <a:off x="8355330" y="13540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857" name="Text Box 2">
          <a:extLst>
            <a:ext uri="{FF2B5EF4-FFF2-40B4-BE49-F238E27FC236}">
              <a16:creationId xmlns="" xmlns:a16="http://schemas.microsoft.com/office/drawing/2014/main" id="{47C71CFD-AC35-4C52-AF39-70C52ABB70D9}"/>
            </a:ext>
          </a:extLst>
        </xdr:cNvPr>
        <xdr:cNvSpPr txBox="1">
          <a:spLocks noChangeArrowheads="1"/>
        </xdr:cNvSpPr>
      </xdr:nvSpPr>
      <xdr:spPr bwMode="auto">
        <a:xfrm>
          <a:off x="7639050" y="13540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858" name="Text Box 2">
          <a:extLst>
            <a:ext uri="{FF2B5EF4-FFF2-40B4-BE49-F238E27FC236}">
              <a16:creationId xmlns="" xmlns:a16="http://schemas.microsoft.com/office/drawing/2014/main" id="{EDD37FD8-7F75-46FA-B3ED-A6CF75D07FBF}"/>
            </a:ext>
          </a:extLst>
        </xdr:cNvPr>
        <xdr:cNvSpPr txBox="1">
          <a:spLocks noChangeArrowheads="1"/>
        </xdr:cNvSpPr>
      </xdr:nvSpPr>
      <xdr:spPr bwMode="auto">
        <a:xfrm>
          <a:off x="6408420" y="13540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859" name="Text Box 2">
          <a:extLst>
            <a:ext uri="{FF2B5EF4-FFF2-40B4-BE49-F238E27FC236}">
              <a16:creationId xmlns="" xmlns:a16="http://schemas.microsoft.com/office/drawing/2014/main" id="{1F01FF48-1A3D-463B-9B42-D978167E30A3}"/>
            </a:ext>
          </a:extLst>
        </xdr:cNvPr>
        <xdr:cNvSpPr txBox="1">
          <a:spLocks noChangeArrowheads="1"/>
        </xdr:cNvSpPr>
      </xdr:nvSpPr>
      <xdr:spPr bwMode="auto">
        <a:xfrm>
          <a:off x="6408420" y="13540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860" name="Text Box 2">
          <a:extLst>
            <a:ext uri="{FF2B5EF4-FFF2-40B4-BE49-F238E27FC236}">
              <a16:creationId xmlns="" xmlns:a16="http://schemas.microsoft.com/office/drawing/2014/main" id="{49EBE6FF-9AF6-435A-B7F4-C6B2B0B4DDD8}"/>
            </a:ext>
          </a:extLst>
        </xdr:cNvPr>
        <xdr:cNvSpPr txBox="1">
          <a:spLocks noChangeArrowheads="1"/>
        </xdr:cNvSpPr>
      </xdr:nvSpPr>
      <xdr:spPr bwMode="auto">
        <a:xfrm>
          <a:off x="8355330" y="13540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861" name="Text Box 2">
          <a:extLst>
            <a:ext uri="{FF2B5EF4-FFF2-40B4-BE49-F238E27FC236}">
              <a16:creationId xmlns="" xmlns:a16="http://schemas.microsoft.com/office/drawing/2014/main" id="{001E86A8-1D8F-4146-8AE8-91363A98062B}"/>
            </a:ext>
          </a:extLst>
        </xdr:cNvPr>
        <xdr:cNvSpPr txBox="1">
          <a:spLocks noChangeArrowheads="1"/>
        </xdr:cNvSpPr>
      </xdr:nvSpPr>
      <xdr:spPr bwMode="auto">
        <a:xfrm>
          <a:off x="7639050" y="13540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862" name="Text Box 2">
          <a:extLst>
            <a:ext uri="{FF2B5EF4-FFF2-40B4-BE49-F238E27FC236}">
              <a16:creationId xmlns="" xmlns:a16="http://schemas.microsoft.com/office/drawing/2014/main" id="{7B076F1A-7E6B-489A-BE8C-3F0337FCD035}"/>
            </a:ext>
          </a:extLst>
        </xdr:cNvPr>
        <xdr:cNvSpPr txBox="1">
          <a:spLocks noChangeArrowheads="1"/>
        </xdr:cNvSpPr>
      </xdr:nvSpPr>
      <xdr:spPr bwMode="auto">
        <a:xfrm>
          <a:off x="6408420" y="189738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863" name="Text Box 2">
          <a:extLst>
            <a:ext uri="{FF2B5EF4-FFF2-40B4-BE49-F238E27FC236}">
              <a16:creationId xmlns="" xmlns:a16="http://schemas.microsoft.com/office/drawing/2014/main" id="{C17A4C15-E695-44C1-93B5-BC8FEB9BC2C8}"/>
            </a:ext>
          </a:extLst>
        </xdr:cNvPr>
        <xdr:cNvSpPr txBox="1">
          <a:spLocks noChangeArrowheads="1"/>
        </xdr:cNvSpPr>
      </xdr:nvSpPr>
      <xdr:spPr bwMode="auto">
        <a:xfrm>
          <a:off x="6408420" y="189738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864" name="Text Box 2">
          <a:extLst>
            <a:ext uri="{FF2B5EF4-FFF2-40B4-BE49-F238E27FC236}">
              <a16:creationId xmlns="" xmlns:a16="http://schemas.microsoft.com/office/drawing/2014/main" id="{27B41B8B-E783-4844-87E2-8D407998FD9F}"/>
            </a:ext>
          </a:extLst>
        </xdr:cNvPr>
        <xdr:cNvSpPr txBox="1">
          <a:spLocks noChangeArrowheads="1"/>
        </xdr:cNvSpPr>
      </xdr:nvSpPr>
      <xdr:spPr bwMode="auto">
        <a:xfrm>
          <a:off x="8355330" y="189738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865" name="Text Box 2">
          <a:extLst>
            <a:ext uri="{FF2B5EF4-FFF2-40B4-BE49-F238E27FC236}">
              <a16:creationId xmlns="" xmlns:a16="http://schemas.microsoft.com/office/drawing/2014/main" id="{611A69E1-6856-472C-86D4-CF675F79FE8B}"/>
            </a:ext>
          </a:extLst>
        </xdr:cNvPr>
        <xdr:cNvSpPr txBox="1">
          <a:spLocks noChangeArrowheads="1"/>
        </xdr:cNvSpPr>
      </xdr:nvSpPr>
      <xdr:spPr bwMode="auto">
        <a:xfrm>
          <a:off x="7639050" y="189738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866" name="Text Box 2">
          <a:extLst>
            <a:ext uri="{FF2B5EF4-FFF2-40B4-BE49-F238E27FC236}">
              <a16:creationId xmlns="" xmlns:a16="http://schemas.microsoft.com/office/drawing/2014/main" id="{F54D19AB-5CCB-440C-8CFA-FE48BAD62B38}"/>
            </a:ext>
          </a:extLst>
        </xdr:cNvPr>
        <xdr:cNvSpPr txBox="1">
          <a:spLocks noChangeArrowheads="1"/>
        </xdr:cNvSpPr>
      </xdr:nvSpPr>
      <xdr:spPr bwMode="auto">
        <a:xfrm>
          <a:off x="6408420" y="189738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867" name="Text Box 2">
          <a:extLst>
            <a:ext uri="{FF2B5EF4-FFF2-40B4-BE49-F238E27FC236}">
              <a16:creationId xmlns="" xmlns:a16="http://schemas.microsoft.com/office/drawing/2014/main" id="{4D9C09BB-8AB5-456E-A75D-239FC4EB1BBE}"/>
            </a:ext>
          </a:extLst>
        </xdr:cNvPr>
        <xdr:cNvSpPr txBox="1">
          <a:spLocks noChangeArrowheads="1"/>
        </xdr:cNvSpPr>
      </xdr:nvSpPr>
      <xdr:spPr bwMode="auto">
        <a:xfrm>
          <a:off x="6408420" y="189738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868" name="Text Box 2">
          <a:extLst>
            <a:ext uri="{FF2B5EF4-FFF2-40B4-BE49-F238E27FC236}">
              <a16:creationId xmlns="" xmlns:a16="http://schemas.microsoft.com/office/drawing/2014/main" id="{FB19957D-88A8-484E-BFED-918AFD878305}"/>
            </a:ext>
          </a:extLst>
        </xdr:cNvPr>
        <xdr:cNvSpPr txBox="1">
          <a:spLocks noChangeArrowheads="1"/>
        </xdr:cNvSpPr>
      </xdr:nvSpPr>
      <xdr:spPr bwMode="auto">
        <a:xfrm>
          <a:off x="8355330" y="189738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869" name="Text Box 2">
          <a:extLst>
            <a:ext uri="{FF2B5EF4-FFF2-40B4-BE49-F238E27FC236}">
              <a16:creationId xmlns="" xmlns:a16="http://schemas.microsoft.com/office/drawing/2014/main" id="{1E68611E-CB5C-4E6E-BB08-12FFF42C6046}"/>
            </a:ext>
          </a:extLst>
        </xdr:cNvPr>
        <xdr:cNvSpPr txBox="1">
          <a:spLocks noChangeArrowheads="1"/>
        </xdr:cNvSpPr>
      </xdr:nvSpPr>
      <xdr:spPr bwMode="auto">
        <a:xfrm>
          <a:off x="7639050" y="189738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870" name="Text Box 2">
          <a:extLst>
            <a:ext uri="{FF2B5EF4-FFF2-40B4-BE49-F238E27FC236}">
              <a16:creationId xmlns="" xmlns:a16="http://schemas.microsoft.com/office/drawing/2014/main" id="{5C0BB02F-CBEF-4C53-B616-2ED2F18B049D}"/>
            </a:ext>
          </a:extLst>
        </xdr:cNvPr>
        <xdr:cNvSpPr txBox="1">
          <a:spLocks noChangeArrowheads="1"/>
        </xdr:cNvSpPr>
      </xdr:nvSpPr>
      <xdr:spPr bwMode="auto">
        <a:xfrm>
          <a:off x="6408420" y="189738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871" name="Text Box 2">
          <a:extLst>
            <a:ext uri="{FF2B5EF4-FFF2-40B4-BE49-F238E27FC236}">
              <a16:creationId xmlns="" xmlns:a16="http://schemas.microsoft.com/office/drawing/2014/main" id="{A6CC1524-4101-4082-9665-06DA2B92C481}"/>
            </a:ext>
          </a:extLst>
        </xdr:cNvPr>
        <xdr:cNvSpPr txBox="1">
          <a:spLocks noChangeArrowheads="1"/>
        </xdr:cNvSpPr>
      </xdr:nvSpPr>
      <xdr:spPr bwMode="auto">
        <a:xfrm>
          <a:off x="6408420" y="189738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872" name="Text Box 2">
          <a:extLst>
            <a:ext uri="{FF2B5EF4-FFF2-40B4-BE49-F238E27FC236}">
              <a16:creationId xmlns="" xmlns:a16="http://schemas.microsoft.com/office/drawing/2014/main" id="{7F01787F-C956-43E5-9970-CB7B0F403DB9}"/>
            </a:ext>
          </a:extLst>
        </xdr:cNvPr>
        <xdr:cNvSpPr txBox="1">
          <a:spLocks noChangeArrowheads="1"/>
        </xdr:cNvSpPr>
      </xdr:nvSpPr>
      <xdr:spPr bwMode="auto">
        <a:xfrm>
          <a:off x="8355330" y="189738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873" name="Text Box 2">
          <a:extLst>
            <a:ext uri="{FF2B5EF4-FFF2-40B4-BE49-F238E27FC236}">
              <a16:creationId xmlns="" xmlns:a16="http://schemas.microsoft.com/office/drawing/2014/main" id="{807A24F5-1FA5-43C8-BB33-78737708770A}"/>
            </a:ext>
          </a:extLst>
        </xdr:cNvPr>
        <xdr:cNvSpPr txBox="1">
          <a:spLocks noChangeArrowheads="1"/>
        </xdr:cNvSpPr>
      </xdr:nvSpPr>
      <xdr:spPr bwMode="auto">
        <a:xfrm>
          <a:off x="7639050" y="189738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874" name="Text Box 2">
          <a:extLst>
            <a:ext uri="{FF2B5EF4-FFF2-40B4-BE49-F238E27FC236}">
              <a16:creationId xmlns="" xmlns:a16="http://schemas.microsoft.com/office/drawing/2014/main" id="{6A416727-E94D-47C8-8ED2-26F06BAD825D}"/>
            </a:ext>
          </a:extLst>
        </xdr:cNvPr>
        <xdr:cNvSpPr txBox="1">
          <a:spLocks noChangeArrowheads="1"/>
        </xdr:cNvSpPr>
      </xdr:nvSpPr>
      <xdr:spPr bwMode="auto">
        <a:xfrm>
          <a:off x="6408420" y="298475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875" name="Text Box 2">
          <a:extLst>
            <a:ext uri="{FF2B5EF4-FFF2-40B4-BE49-F238E27FC236}">
              <a16:creationId xmlns="" xmlns:a16="http://schemas.microsoft.com/office/drawing/2014/main" id="{C0077E92-B056-4AC8-8063-B1AAB78520B5}"/>
            </a:ext>
          </a:extLst>
        </xdr:cNvPr>
        <xdr:cNvSpPr txBox="1">
          <a:spLocks noChangeArrowheads="1"/>
        </xdr:cNvSpPr>
      </xdr:nvSpPr>
      <xdr:spPr bwMode="auto">
        <a:xfrm>
          <a:off x="6408420" y="298475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876" name="Text Box 2">
          <a:extLst>
            <a:ext uri="{FF2B5EF4-FFF2-40B4-BE49-F238E27FC236}">
              <a16:creationId xmlns="" xmlns:a16="http://schemas.microsoft.com/office/drawing/2014/main" id="{F80A8621-B71D-480C-9AA1-DF06553814B6}"/>
            </a:ext>
          </a:extLst>
        </xdr:cNvPr>
        <xdr:cNvSpPr txBox="1">
          <a:spLocks noChangeArrowheads="1"/>
        </xdr:cNvSpPr>
      </xdr:nvSpPr>
      <xdr:spPr bwMode="auto">
        <a:xfrm>
          <a:off x="8355330" y="298475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877" name="Text Box 2">
          <a:extLst>
            <a:ext uri="{FF2B5EF4-FFF2-40B4-BE49-F238E27FC236}">
              <a16:creationId xmlns="" xmlns:a16="http://schemas.microsoft.com/office/drawing/2014/main" id="{F7D0439F-E3D8-4305-91EB-9D24B856001D}"/>
            </a:ext>
          </a:extLst>
        </xdr:cNvPr>
        <xdr:cNvSpPr txBox="1">
          <a:spLocks noChangeArrowheads="1"/>
        </xdr:cNvSpPr>
      </xdr:nvSpPr>
      <xdr:spPr bwMode="auto">
        <a:xfrm>
          <a:off x="7639050" y="298475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878" name="Text Box 2">
          <a:extLst>
            <a:ext uri="{FF2B5EF4-FFF2-40B4-BE49-F238E27FC236}">
              <a16:creationId xmlns="" xmlns:a16="http://schemas.microsoft.com/office/drawing/2014/main" id="{CF8D435D-F4C9-4DB3-9C2B-03C46C8B14B6}"/>
            </a:ext>
          </a:extLst>
        </xdr:cNvPr>
        <xdr:cNvSpPr txBox="1">
          <a:spLocks noChangeArrowheads="1"/>
        </xdr:cNvSpPr>
      </xdr:nvSpPr>
      <xdr:spPr bwMode="auto">
        <a:xfrm>
          <a:off x="6408420" y="298475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879" name="Text Box 2">
          <a:extLst>
            <a:ext uri="{FF2B5EF4-FFF2-40B4-BE49-F238E27FC236}">
              <a16:creationId xmlns="" xmlns:a16="http://schemas.microsoft.com/office/drawing/2014/main" id="{D3CD1763-3500-4A8A-A8A2-12CF492ABD82}"/>
            </a:ext>
          </a:extLst>
        </xdr:cNvPr>
        <xdr:cNvSpPr txBox="1">
          <a:spLocks noChangeArrowheads="1"/>
        </xdr:cNvSpPr>
      </xdr:nvSpPr>
      <xdr:spPr bwMode="auto">
        <a:xfrm>
          <a:off x="6408420" y="298475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880" name="Text Box 2">
          <a:extLst>
            <a:ext uri="{FF2B5EF4-FFF2-40B4-BE49-F238E27FC236}">
              <a16:creationId xmlns="" xmlns:a16="http://schemas.microsoft.com/office/drawing/2014/main" id="{996F05B1-7932-4E9D-BCC7-D9AAC809BCA5}"/>
            </a:ext>
          </a:extLst>
        </xdr:cNvPr>
        <xdr:cNvSpPr txBox="1">
          <a:spLocks noChangeArrowheads="1"/>
        </xdr:cNvSpPr>
      </xdr:nvSpPr>
      <xdr:spPr bwMode="auto">
        <a:xfrm>
          <a:off x="8355330" y="298475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881" name="Text Box 2">
          <a:extLst>
            <a:ext uri="{FF2B5EF4-FFF2-40B4-BE49-F238E27FC236}">
              <a16:creationId xmlns="" xmlns:a16="http://schemas.microsoft.com/office/drawing/2014/main" id="{FB9306C7-0DFB-442E-A49E-8051AE00F1B5}"/>
            </a:ext>
          </a:extLst>
        </xdr:cNvPr>
        <xdr:cNvSpPr txBox="1">
          <a:spLocks noChangeArrowheads="1"/>
        </xdr:cNvSpPr>
      </xdr:nvSpPr>
      <xdr:spPr bwMode="auto">
        <a:xfrm>
          <a:off x="7639050" y="298475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882" name="Text Box 2">
          <a:extLst>
            <a:ext uri="{FF2B5EF4-FFF2-40B4-BE49-F238E27FC236}">
              <a16:creationId xmlns="" xmlns:a16="http://schemas.microsoft.com/office/drawing/2014/main" id="{AA6F57C3-E8E7-4637-814D-7FAF5D8F17B9}"/>
            </a:ext>
          </a:extLst>
        </xdr:cNvPr>
        <xdr:cNvSpPr txBox="1">
          <a:spLocks noChangeArrowheads="1"/>
        </xdr:cNvSpPr>
      </xdr:nvSpPr>
      <xdr:spPr bwMode="auto">
        <a:xfrm>
          <a:off x="6408420" y="298475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883" name="Text Box 2">
          <a:extLst>
            <a:ext uri="{FF2B5EF4-FFF2-40B4-BE49-F238E27FC236}">
              <a16:creationId xmlns="" xmlns:a16="http://schemas.microsoft.com/office/drawing/2014/main" id="{C91B4EC1-30D8-4BD4-B558-970803FB4E8F}"/>
            </a:ext>
          </a:extLst>
        </xdr:cNvPr>
        <xdr:cNvSpPr txBox="1">
          <a:spLocks noChangeArrowheads="1"/>
        </xdr:cNvSpPr>
      </xdr:nvSpPr>
      <xdr:spPr bwMode="auto">
        <a:xfrm>
          <a:off x="6408420" y="298475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884" name="Text Box 2">
          <a:extLst>
            <a:ext uri="{FF2B5EF4-FFF2-40B4-BE49-F238E27FC236}">
              <a16:creationId xmlns="" xmlns:a16="http://schemas.microsoft.com/office/drawing/2014/main" id="{6BD7D638-6126-47A1-8C83-D598D3F9B40D}"/>
            </a:ext>
          </a:extLst>
        </xdr:cNvPr>
        <xdr:cNvSpPr txBox="1">
          <a:spLocks noChangeArrowheads="1"/>
        </xdr:cNvSpPr>
      </xdr:nvSpPr>
      <xdr:spPr bwMode="auto">
        <a:xfrm>
          <a:off x="8355330" y="298475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885" name="Text Box 2">
          <a:extLst>
            <a:ext uri="{FF2B5EF4-FFF2-40B4-BE49-F238E27FC236}">
              <a16:creationId xmlns="" xmlns:a16="http://schemas.microsoft.com/office/drawing/2014/main" id="{0AB0A4BB-FA3A-412C-8E88-E3EA4AA9BFD1}"/>
            </a:ext>
          </a:extLst>
        </xdr:cNvPr>
        <xdr:cNvSpPr txBox="1">
          <a:spLocks noChangeArrowheads="1"/>
        </xdr:cNvSpPr>
      </xdr:nvSpPr>
      <xdr:spPr bwMode="auto">
        <a:xfrm>
          <a:off x="7639050" y="298475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47625" cy="180975"/>
    <xdr:sp macro="" textlink="">
      <xdr:nvSpPr>
        <xdr:cNvPr id="886" name="Text Box 2">
          <a:extLst>
            <a:ext uri="{FF2B5EF4-FFF2-40B4-BE49-F238E27FC236}">
              <a16:creationId xmlns="" xmlns:a16="http://schemas.microsoft.com/office/drawing/2014/main" id="{583ECA5E-1A4F-4D65-9AE9-A0B4112C7428}"/>
            </a:ext>
          </a:extLst>
        </xdr:cNvPr>
        <xdr:cNvSpPr txBox="1">
          <a:spLocks noChangeArrowheads="1"/>
        </xdr:cNvSpPr>
      </xdr:nvSpPr>
      <xdr:spPr bwMode="auto">
        <a:xfrm>
          <a:off x="6408420" y="35120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85725" cy="180975"/>
    <xdr:sp macro="" textlink="">
      <xdr:nvSpPr>
        <xdr:cNvPr id="887" name="Text Box 2">
          <a:extLst>
            <a:ext uri="{FF2B5EF4-FFF2-40B4-BE49-F238E27FC236}">
              <a16:creationId xmlns="" xmlns:a16="http://schemas.microsoft.com/office/drawing/2014/main" id="{E71E933A-6CEC-4689-903E-89A37AD408B9}"/>
            </a:ext>
          </a:extLst>
        </xdr:cNvPr>
        <xdr:cNvSpPr txBox="1">
          <a:spLocks noChangeArrowheads="1"/>
        </xdr:cNvSpPr>
      </xdr:nvSpPr>
      <xdr:spPr bwMode="auto">
        <a:xfrm>
          <a:off x="6408420" y="35120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94</xdr:row>
      <xdr:rowOff>0</xdr:rowOff>
    </xdr:from>
    <xdr:ext cx="52070" cy="180975"/>
    <xdr:sp macro="" textlink="">
      <xdr:nvSpPr>
        <xdr:cNvPr id="888" name="Text Box 2">
          <a:extLst>
            <a:ext uri="{FF2B5EF4-FFF2-40B4-BE49-F238E27FC236}">
              <a16:creationId xmlns="" xmlns:a16="http://schemas.microsoft.com/office/drawing/2014/main" id="{0866D038-5F85-41A3-B5ED-380E1D797D08}"/>
            </a:ext>
          </a:extLst>
        </xdr:cNvPr>
        <xdr:cNvSpPr txBox="1">
          <a:spLocks noChangeArrowheads="1"/>
        </xdr:cNvSpPr>
      </xdr:nvSpPr>
      <xdr:spPr bwMode="auto">
        <a:xfrm>
          <a:off x="8355330" y="35120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94</xdr:row>
      <xdr:rowOff>0</xdr:rowOff>
    </xdr:from>
    <xdr:ext cx="80010" cy="180975"/>
    <xdr:sp macro="" textlink="">
      <xdr:nvSpPr>
        <xdr:cNvPr id="889" name="Text Box 2">
          <a:extLst>
            <a:ext uri="{FF2B5EF4-FFF2-40B4-BE49-F238E27FC236}">
              <a16:creationId xmlns="" xmlns:a16="http://schemas.microsoft.com/office/drawing/2014/main" id="{E55B8F77-28D5-4738-AE47-3B72D8E32535}"/>
            </a:ext>
          </a:extLst>
        </xdr:cNvPr>
        <xdr:cNvSpPr txBox="1">
          <a:spLocks noChangeArrowheads="1"/>
        </xdr:cNvSpPr>
      </xdr:nvSpPr>
      <xdr:spPr bwMode="auto">
        <a:xfrm>
          <a:off x="7639050" y="35120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47625" cy="180975"/>
    <xdr:sp macro="" textlink="">
      <xdr:nvSpPr>
        <xdr:cNvPr id="890" name="Text Box 2">
          <a:extLst>
            <a:ext uri="{FF2B5EF4-FFF2-40B4-BE49-F238E27FC236}">
              <a16:creationId xmlns="" xmlns:a16="http://schemas.microsoft.com/office/drawing/2014/main" id="{82AE3809-3A7E-47E7-8CD3-AF57CC1F1082}"/>
            </a:ext>
          </a:extLst>
        </xdr:cNvPr>
        <xdr:cNvSpPr txBox="1">
          <a:spLocks noChangeArrowheads="1"/>
        </xdr:cNvSpPr>
      </xdr:nvSpPr>
      <xdr:spPr bwMode="auto">
        <a:xfrm>
          <a:off x="6408420" y="35120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85725" cy="180975"/>
    <xdr:sp macro="" textlink="">
      <xdr:nvSpPr>
        <xdr:cNvPr id="891" name="Text Box 2">
          <a:extLst>
            <a:ext uri="{FF2B5EF4-FFF2-40B4-BE49-F238E27FC236}">
              <a16:creationId xmlns="" xmlns:a16="http://schemas.microsoft.com/office/drawing/2014/main" id="{51B72482-AA4D-4E31-846B-361E85318C5C}"/>
            </a:ext>
          </a:extLst>
        </xdr:cNvPr>
        <xdr:cNvSpPr txBox="1">
          <a:spLocks noChangeArrowheads="1"/>
        </xdr:cNvSpPr>
      </xdr:nvSpPr>
      <xdr:spPr bwMode="auto">
        <a:xfrm>
          <a:off x="6408420" y="35120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94</xdr:row>
      <xdr:rowOff>0</xdr:rowOff>
    </xdr:from>
    <xdr:ext cx="52070" cy="180975"/>
    <xdr:sp macro="" textlink="">
      <xdr:nvSpPr>
        <xdr:cNvPr id="892" name="Text Box 2">
          <a:extLst>
            <a:ext uri="{FF2B5EF4-FFF2-40B4-BE49-F238E27FC236}">
              <a16:creationId xmlns="" xmlns:a16="http://schemas.microsoft.com/office/drawing/2014/main" id="{A2FAB7D2-5996-4F42-B4C1-37B91BAEC2FA}"/>
            </a:ext>
          </a:extLst>
        </xdr:cNvPr>
        <xdr:cNvSpPr txBox="1">
          <a:spLocks noChangeArrowheads="1"/>
        </xdr:cNvSpPr>
      </xdr:nvSpPr>
      <xdr:spPr bwMode="auto">
        <a:xfrm>
          <a:off x="8355330" y="35120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94</xdr:row>
      <xdr:rowOff>0</xdr:rowOff>
    </xdr:from>
    <xdr:ext cx="80010" cy="180975"/>
    <xdr:sp macro="" textlink="">
      <xdr:nvSpPr>
        <xdr:cNvPr id="893" name="Text Box 2">
          <a:extLst>
            <a:ext uri="{FF2B5EF4-FFF2-40B4-BE49-F238E27FC236}">
              <a16:creationId xmlns="" xmlns:a16="http://schemas.microsoft.com/office/drawing/2014/main" id="{B0C0314D-91EB-42C6-B686-F1E9C42CB273}"/>
            </a:ext>
          </a:extLst>
        </xdr:cNvPr>
        <xdr:cNvSpPr txBox="1">
          <a:spLocks noChangeArrowheads="1"/>
        </xdr:cNvSpPr>
      </xdr:nvSpPr>
      <xdr:spPr bwMode="auto">
        <a:xfrm>
          <a:off x="7639050" y="35120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47625" cy="180975"/>
    <xdr:sp macro="" textlink="">
      <xdr:nvSpPr>
        <xdr:cNvPr id="894" name="Text Box 2">
          <a:extLst>
            <a:ext uri="{FF2B5EF4-FFF2-40B4-BE49-F238E27FC236}">
              <a16:creationId xmlns="" xmlns:a16="http://schemas.microsoft.com/office/drawing/2014/main" id="{26C819BD-C0DD-4910-A93C-95AF8380453B}"/>
            </a:ext>
          </a:extLst>
        </xdr:cNvPr>
        <xdr:cNvSpPr txBox="1">
          <a:spLocks noChangeArrowheads="1"/>
        </xdr:cNvSpPr>
      </xdr:nvSpPr>
      <xdr:spPr bwMode="auto">
        <a:xfrm>
          <a:off x="6408420" y="35120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0</xdr:rowOff>
    </xdr:from>
    <xdr:ext cx="85725" cy="180975"/>
    <xdr:sp macro="" textlink="">
      <xdr:nvSpPr>
        <xdr:cNvPr id="895" name="Text Box 2">
          <a:extLst>
            <a:ext uri="{FF2B5EF4-FFF2-40B4-BE49-F238E27FC236}">
              <a16:creationId xmlns="" xmlns:a16="http://schemas.microsoft.com/office/drawing/2014/main" id="{9B1A630F-9C93-4C39-A262-7888445C90E1}"/>
            </a:ext>
          </a:extLst>
        </xdr:cNvPr>
        <xdr:cNvSpPr txBox="1">
          <a:spLocks noChangeArrowheads="1"/>
        </xdr:cNvSpPr>
      </xdr:nvSpPr>
      <xdr:spPr bwMode="auto">
        <a:xfrm>
          <a:off x="6408420" y="35120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94</xdr:row>
      <xdr:rowOff>0</xdr:rowOff>
    </xdr:from>
    <xdr:ext cx="52070" cy="180975"/>
    <xdr:sp macro="" textlink="">
      <xdr:nvSpPr>
        <xdr:cNvPr id="896" name="Text Box 2">
          <a:extLst>
            <a:ext uri="{FF2B5EF4-FFF2-40B4-BE49-F238E27FC236}">
              <a16:creationId xmlns="" xmlns:a16="http://schemas.microsoft.com/office/drawing/2014/main" id="{1583C21D-0B6B-4F56-B3F4-C4EE19D743B1}"/>
            </a:ext>
          </a:extLst>
        </xdr:cNvPr>
        <xdr:cNvSpPr txBox="1">
          <a:spLocks noChangeArrowheads="1"/>
        </xdr:cNvSpPr>
      </xdr:nvSpPr>
      <xdr:spPr bwMode="auto">
        <a:xfrm>
          <a:off x="8355330" y="35120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94</xdr:row>
      <xdr:rowOff>0</xdr:rowOff>
    </xdr:from>
    <xdr:ext cx="80010" cy="180975"/>
    <xdr:sp macro="" textlink="">
      <xdr:nvSpPr>
        <xdr:cNvPr id="897" name="Text Box 2">
          <a:extLst>
            <a:ext uri="{FF2B5EF4-FFF2-40B4-BE49-F238E27FC236}">
              <a16:creationId xmlns="" xmlns:a16="http://schemas.microsoft.com/office/drawing/2014/main" id="{29608307-A281-4B20-B61B-6C5D79D7E922}"/>
            </a:ext>
          </a:extLst>
        </xdr:cNvPr>
        <xdr:cNvSpPr txBox="1">
          <a:spLocks noChangeArrowheads="1"/>
        </xdr:cNvSpPr>
      </xdr:nvSpPr>
      <xdr:spPr bwMode="auto">
        <a:xfrm>
          <a:off x="7639050" y="35120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898" name="Text Box 2">
          <a:extLst>
            <a:ext uri="{FF2B5EF4-FFF2-40B4-BE49-F238E27FC236}">
              <a16:creationId xmlns="" xmlns:a16="http://schemas.microsoft.com/office/drawing/2014/main" id="{7E2DBB8E-EB57-4832-BC41-02F86F80304B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899" name="Text Box 2">
          <a:extLst>
            <a:ext uri="{FF2B5EF4-FFF2-40B4-BE49-F238E27FC236}">
              <a16:creationId xmlns="" xmlns:a16="http://schemas.microsoft.com/office/drawing/2014/main" id="{61E54D11-C5F8-4A54-A906-E6AC3D94FE20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00" name="Text Box 2">
          <a:extLst>
            <a:ext uri="{FF2B5EF4-FFF2-40B4-BE49-F238E27FC236}">
              <a16:creationId xmlns="" xmlns:a16="http://schemas.microsoft.com/office/drawing/2014/main" id="{3B1F85B7-A201-4307-95C0-A0B0200A1445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01" name="Text Box 2">
          <a:extLst>
            <a:ext uri="{FF2B5EF4-FFF2-40B4-BE49-F238E27FC236}">
              <a16:creationId xmlns="" xmlns:a16="http://schemas.microsoft.com/office/drawing/2014/main" id="{9F749946-98A1-40AB-82F1-882FB49A9A15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02" name="Text Box 2">
          <a:extLst>
            <a:ext uri="{FF2B5EF4-FFF2-40B4-BE49-F238E27FC236}">
              <a16:creationId xmlns="" xmlns:a16="http://schemas.microsoft.com/office/drawing/2014/main" id="{69F19715-56A3-40CB-9258-4446546346AB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03" name="Text Box 2">
          <a:extLst>
            <a:ext uri="{FF2B5EF4-FFF2-40B4-BE49-F238E27FC236}">
              <a16:creationId xmlns="" xmlns:a16="http://schemas.microsoft.com/office/drawing/2014/main" id="{0FE68B09-0B3A-4781-B5F0-D44C8AD8D20D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04" name="Text Box 2">
          <a:extLst>
            <a:ext uri="{FF2B5EF4-FFF2-40B4-BE49-F238E27FC236}">
              <a16:creationId xmlns="" xmlns:a16="http://schemas.microsoft.com/office/drawing/2014/main" id="{71489773-4416-4B0C-AE29-7D22C3A9839D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05" name="Text Box 2">
          <a:extLst>
            <a:ext uri="{FF2B5EF4-FFF2-40B4-BE49-F238E27FC236}">
              <a16:creationId xmlns="" xmlns:a16="http://schemas.microsoft.com/office/drawing/2014/main" id="{E2ACFD07-787D-40A3-9A71-14298E914ABA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06" name="Text Box 2">
          <a:extLst>
            <a:ext uri="{FF2B5EF4-FFF2-40B4-BE49-F238E27FC236}">
              <a16:creationId xmlns="" xmlns:a16="http://schemas.microsoft.com/office/drawing/2014/main" id="{AC3ED4FD-D7F8-4240-B750-4AC43A809457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07" name="Text Box 2">
          <a:extLst>
            <a:ext uri="{FF2B5EF4-FFF2-40B4-BE49-F238E27FC236}">
              <a16:creationId xmlns="" xmlns:a16="http://schemas.microsoft.com/office/drawing/2014/main" id="{F3159F5A-8BAB-4DFD-89A4-89E7F4226692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08" name="Text Box 2">
          <a:extLst>
            <a:ext uri="{FF2B5EF4-FFF2-40B4-BE49-F238E27FC236}">
              <a16:creationId xmlns="" xmlns:a16="http://schemas.microsoft.com/office/drawing/2014/main" id="{36BA87C5-574A-404F-8ADC-5030DC2B0FB9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09" name="Text Box 2">
          <a:extLst>
            <a:ext uri="{FF2B5EF4-FFF2-40B4-BE49-F238E27FC236}">
              <a16:creationId xmlns="" xmlns:a16="http://schemas.microsoft.com/office/drawing/2014/main" id="{95142D8D-BC67-49FA-A7B2-99B40DA1AEB5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10" name="Text Box 2">
          <a:extLst>
            <a:ext uri="{FF2B5EF4-FFF2-40B4-BE49-F238E27FC236}">
              <a16:creationId xmlns="" xmlns:a16="http://schemas.microsoft.com/office/drawing/2014/main" id="{395923D8-F06C-4DE7-B9CE-7E0AEF03F7CE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11" name="Text Box 2">
          <a:extLst>
            <a:ext uri="{FF2B5EF4-FFF2-40B4-BE49-F238E27FC236}">
              <a16:creationId xmlns="" xmlns:a16="http://schemas.microsoft.com/office/drawing/2014/main" id="{D4372FB8-8BAA-4E43-8B19-20C3C7DBC8DF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12" name="Text Box 2">
          <a:extLst>
            <a:ext uri="{FF2B5EF4-FFF2-40B4-BE49-F238E27FC236}">
              <a16:creationId xmlns="" xmlns:a16="http://schemas.microsoft.com/office/drawing/2014/main" id="{B82D6A09-ED09-4CC0-9969-64F2750DE01F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13" name="Text Box 2">
          <a:extLst>
            <a:ext uri="{FF2B5EF4-FFF2-40B4-BE49-F238E27FC236}">
              <a16:creationId xmlns="" xmlns:a16="http://schemas.microsoft.com/office/drawing/2014/main" id="{F77B64BC-5D22-4EFA-BE19-8BB087A9D55B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14" name="Text Box 2">
          <a:extLst>
            <a:ext uri="{FF2B5EF4-FFF2-40B4-BE49-F238E27FC236}">
              <a16:creationId xmlns="" xmlns:a16="http://schemas.microsoft.com/office/drawing/2014/main" id="{9CD58998-6B12-4BB3-B6AC-902056403DEF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15" name="Text Box 2">
          <a:extLst>
            <a:ext uri="{FF2B5EF4-FFF2-40B4-BE49-F238E27FC236}">
              <a16:creationId xmlns="" xmlns:a16="http://schemas.microsoft.com/office/drawing/2014/main" id="{1DDA6079-B19A-46F8-8727-4C49FF343E58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16" name="Text Box 2">
          <a:extLst>
            <a:ext uri="{FF2B5EF4-FFF2-40B4-BE49-F238E27FC236}">
              <a16:creationId xmlns="" xmlns:a16="http://schemas.microsoft.com/office/drawing/2014/main" id="{07528208-CEB9-463B-9CAF-FF88D8054AD2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17" name="Text Box 2">
          <a:extLst>
            <a:ext uri="{FF2B5EF4-FFF2-40B4-BE49-F238E27FC236}">
              <a16:creationId xmlns="" xmlns:a16="http://schemas.microsoft.com/office/drawing/2014/main" id="{AD7222CA-FA1F-443B-BCC2-7769CEA6006A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18" name="Text Box 2">
          <a:extLst>
            <a:ext uri="{FF2B5EF4-FFF2-40B4-BE49-F238E27FC236}">
              <a16:creationId xmlns="" xmlns:a16="http://schemas.microsoft.com/office/drawing/2014/main" id="{82190C41-9B6D-40BB-BDAE-AE0F79B6042E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19" name="Text Box 2">
          <a:extLst>
            <a:ext uri="{FF2B5EF4-FFF2-40B4-BE49-F238E27FC236}">
              <a16:creationId xmlns="" xmlns:a16="http://schemas.microsoft.com/office/drawing/2014/main" id="{7BBE1F62-C3C2-4434-A862-04FBDC170E1A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20" name="Text Box 2">
          <a:extLst>
            <a:ext uri="{FF2B5EF4-FFF2-40B4-BE49-F238E27FC236}">
              <a16:creationId xmlns="" xmlns:a16="http://schemas.microsoft.com/office/drawing/2014/main" id="{EF1EAFCF-F158-422F-BAC2-1D050A2C4C6D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21" name="Text Box 2">
          <a:extLst>
            <a:ext uri="{FF2B5EF4-FFF2-40B4-BE49-F238E27FC236}">
              <a16:creationId xmlns="" xmlns:a16="http://schemas.microsoft.com/office/drawing/2014/main" id="{89C8390C-8409-45CE-847C-B713EF6587B1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22" name="Text Box 2">
          <a:extLst>
            <a:ext uri="{FF2B5EF4-FFF2-40B4-BE49-F238E27FC236}">
              <a16:creationId xmlns="" xmlns:a16="http://schemas.microsoft.com/office/drawing/2014/main" id="{218D50F5-A84F-4E4A-9521-119DBDE64A4D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23" name="Text Box 2">
          <a:extLst>
            <a:ext uri="{FF2B5EF4-FFF2-40B4-BE49-F238E27FC236}">
              <a16:creationId xmlns="" xmlns:a16="http://schemas.microsoft.com/office/drawing/2014/main" id="{1CD4469E-F516-4BC8-A777-01EBFBB094BA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24" name="Text Box 2">
          <a:extLst>
            <a:ext uri="{FF2B5EF4-FFF2-40B4-BE49-F238E27FC236}">
              <a16:creationId xmlns="" xmlns:a16="http://schemas.microsoft.com/office/drawing/2014/main" id="{FC8BBD85-4F0B-4D43-A6D5-FFA78A67387B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25" name="Text Box 2">
          <a:extLst>
            <a:ext uri="{FF2B5EF4-FFF2-40B4-BE49-F238E27FC236}">
              <a16:creationId xmlns="" xmlns:a16="http://schemas.microsoft.com/office/drawing/2014/main" id="{E65D5944-C4DC-4119-8A52-12E376800A50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26" name="Text Box 2">
          <a:extLst>
            <a:ext uri="{FF2B5EF4-FFF2-40B4-BE49-F238E27FC236}">
              <a16:creationId xmlns="" xmlns:a16="http://schemas.microsoft.com/office/drawing/2014/main" id="{A1DDFD39-4966-4D1D-94CB-1752D90B0D42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27" name="Text Box 2">
          <a:extLst>
            <a:ext uri="{FF2B5EF4-FFF2-40B4-BE49-F238E27FC236}">
              <a16:creationId xmlns="" xmlns:a16="http://schemas.microsoft.com/office/drawing/2014/main" id="{4C8C161A-DC9E-45A8-94D1-096A48B793F0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28" name="Text Box 2">
          <a:extLst>
            <a:ext uri="{FF2B5EF4-FFF2-40B4-BE49-F238E27FC236}">
              <a16:creationId xmlns="" xmlns:a16="http://schemas.microsoft.com/office/drawing/2014/main" id="{13EE2C88-F1E4-40CD-9D80-F7C5E5AE99F1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29" name="Text Box 2">
          <a:extLst>
            <a:ext uri="{FF2B5EF4-FFF2-40B4-BE49-F238E27FC236}">
              <a16:creationId xmlns="" xmlns:a16="http://schemas.microsoft.com/office/drawing/2014/main" id="{01F442BD-CD16-4FB8-BE58-C4CCB44630C6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930" name="Text Box 2">
          <a:extLst>
            <a:ext uri="{FF2B5EF4-FFF2-40B4-BE49-F238E27FC236}">
              <a16:creationId xmlns="" xmlns:a16="http://schemas.microsoft.com/office/drawing/2014/main" id="{76E220E0-31A0-4239-8850-8083E55ABCC7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931" name="Text Box 2">
          <a:extLst>
            <a:ext uri="{FF2B5EF4-FFF2-40B4-BE49-F238E27FC236}">
              <a16:creationId xmlns="" xmlns:a16="http://schemas.microsoft.com/office/drawing/2014/main" id="{A53EAE7F-44FF-454B-8D24-EBD027787269}"/>
            </a:ext>
          </a:extLst>
        </xdr:cNvPr>
        <xdr:cNvSpPr txBox="1">
          <a:spLocks noChangeArrowheads="1"/>
        </xdr:cNvSpPr>
      </xdr:nvSpPr>
      <xdr:spPr bwMode="auto">
        <a:xfrm>
          <a:off x="6408420" y="412699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932" name="Text Box 2">
          <a:extLst>
            <a:ext uri="{FF2B5EF4-FFF2-40B4-BE49-F238E27FC236}">
              <a16:creationId xmlns="" xmlns:a16="http://schemas.microsoft.com/office/drawing/2014/main" id="{C93F5DE2-A923-482C-9EA8-2090FFF17554}"/>
            </a:ext>
          </a:extLst>
        </xdr:cNvPr>
        <xdr:cNvSpPr txBox="1">
          <a:spLocks noChangeArrowheads="1"/>
        </xdr:cNvSpPr>
      </xdr:nvSpPr>
      <xdr:spPr bwMode="auto">
        <a:xfrm>
          <a:off x="8355330" y="412699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933" name="Text Box 2">
          <a:extLst>
            <a:ext uri="{FF2B5EF4-FFF2-40B4-BE49-F238E27FC236}">
              <a16:creationId xmlns="" xmlns:a16="http://schemas.microsoft.com/office/drawing/2014/main" id="{FFC3B68B-8C2A-4931-A9D4-B8D932398BAE}"/>
            </a:ext>
          </a:extLst>
        </xdr:cNvPr>
        <xdr:cNvSpPr txBox="1">
          <a:spLocks noChangeArrowheads="1"/>
        </xdr:cNvSpPr>
      </xdr:nvSpPr>
      <xdr:spPr bwMode="auto">
        <a:xfrm>
          <a:off x="7639050" y="412699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34" name="Text Box 2">
          <a:extLst>
            <a:ext uri="{FF2B5EF4-FFF2-40B4-BE49-F238E27FC236}">
              <a16:creationId xmlns="" xmlns:a16="http://schemas.microsoft.com/office/drawing/2014/main" id="{7FEBC510-0B08-40BD-A22C-AC4BB3B90E74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35" name="Text Box 2">
          <a:extLst>
            <a:ext uri="{FF2B5EF4-FFF2-40B4-BE49-F238E27FC236}">
              <a16:creationId xmlns="" xmlns:a16="http://schemas.microsoft.com/office/drawing/2014/main" id="{2EEBCA29-3627-49E1-A1B0-C7691142A3C0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936" name="Text Box 2">
          <a:extLst>
            <a:ext uri="{FF2B5EF4-FFF2-40B4-BE49-F238E27FC236}">
              <a16:creationId xmlns="" xmlns:a16="http://schemas.microsoft.com/office/drawing/2014/main" id="{867BE002-B7A3-4529-896E-A57259FB3321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937" name="Text Box 2">
          <a:extLst>
            <a:ext uri="{FF2B5EF4-FFF2-40B4-BE49-F238E27FC236}">
              <a16:creationId xmlns="" xmlns:a16="http://schemas.microsoft.com/office/drawing/2014/main" id="{886B864D-C7CE-4DA6-AE5E-F9443A822CEF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38" name="Text Box 2">
          <a:extLst>
            <a:ext uri="{FF2B5EF4-FFF2-40B4-BE49-F238E27FC236}">
              <a16:creationId xmlns="" xmlns:a16="http://schemas.microsoft.com/office/drawing/2014/main" id="{CF40B429-39A7-41DB-B9FA-3A4FAC8B981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39" name="Text Box 2">
          <a:extLst>
            <a:ext uri="{FF2B5EF4-FFF2-40B4-BE49-F238E27FC236}">
              <a16:creationId xmlns="" xmlns:a16="http://schemas.microsoft.com/office/drawing/2014/main" id="{FB4A9579-27A9-4094-B881-C57F2E54A7E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940" name="Text Box 2">
          <a:extLst>
            <a:ext uri="{FF2B5EF4-FFF2-40B4-BE49-F238E27FC236}">
              <a16:creationId xmlns="" xmlns:a16="http://schemas.microsoft.com/office/drawing/2014/main" id="{8A4BAF54-B3FE-4498-9F59-ACCE58C98FBC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941" name="Text Box 2">
          <a:extLst>
            <a:ext uri="{FF2B5EF4-FFF2-40B4-BE49-F238E27FC236}">
              <a16:creationId xmlns="" xmlns:a16="http://schemas.microsoft.com/office/drawing/2014/main" id="{AD5F9B1D-5630-4853-AB7C-20D9806BB988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42" name="Text Box 2">
          <a:extLst>
            <a:ext uri="{FF2B5EF4-FFF2-40B4-BE49-F238E27FC236}">
              <a16:creationId xmlns="" xmlns:a16="http://schemas.microsoft.com/office/drawing/2014/main" id="{067462F0-6776-4B9D-91CA-F349D7411F1C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43" name="Text Box 2">
          <a:extLst>
            <a:ext uri="{FF2B5EF4-FFF2-40B4-BE49-F238E27FC236}">
              <a16:creationId xmlns="" xmlns:a16="http://schemas.microsoft.com/office/drawing/2014/main" id="{DA741EB6-96D3-404F-B0C6-3F4962334ABE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944" name="Text Box 2">
          <a:extLst>
            <a:ext uri="{FF2B5EF4-FFF2-40B4-BE49-F238E27FC236}">
              <a16:creationId xmlns="" xmlns:a16="http://schemas.microsoft.com/office/drawing/2014/main" id="{D20C3629-42E3-4B5E-84C3-7187005F3F1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945" name="Text Box 2">
          <a:extLst>
            <a:ext uri="{FF2B5EF4-FFF2-40B4-BE49-F238E27FC236}">
              <a16:creationId xmlns="" xmlns:a16="http://schemas.microsoft.com/office/drawing/2014/main" id="{089ACF50-C4C1-4868-BF4B-D53B107F5A42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46" name="Text Box 2">
          <a:extLst>
            <a:ext uri="{FF2B5EF4-FFF2-40B4-BE49-F238E27FC236}">
              <a16:creationId xmlns="" xmlns:a16="http://schemas.microsoft.com/office/drawing/2014/main" id="{B5A83D97-4B11-4B87-88B5-B6122A2A4491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47" name="Text Box 2">
          <a:extLst>
            <a:ext uri="{FF2B5EF4-FFF2-40B4-BE49-F238E27FC236}">
              <a16:creationId xmlns="" xmlns:a16="http://schemas.microsoft.com/office/drawing/2014/main" id="{5F08E8F6-EEB8-4937-A903-26AA1E4BA5C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48" name="Text Box 2">
          <a:extLst>
            <a:ext uri="{FF2B5EF4-FFF2-40B4-BE49-F238E27FC236}">
              <a16:creationId xmlns="" xmlns:a16="http://schemas.microsoft.com/office/drawing/2014/main" id="{7E17CCDB-AC4A-462A-B050-39CCC885C4B3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49" name="Text Box 2">
          <a:extLst>
            <a:ext uri="{FF2B5EF4-FFF2-40B4-BE49-F238E27FC236}">
              <a16:creationId xmlns="" xmlns:a16="http://schemas.microsoft.com/office/drawing/2014/main" id="{4E227036-AC50-45CA-A769-D7FF5F8D05B2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50" name="Text Box 2">
          <a:extLst>
            <a:ext uri="{FF2B5EF4-FFF2-40B4-BE49-F238E27FC236}">
              <a16:creationId xmlns="" xmlns:a16="http://schemas.microsoft.com/office/drawing/2014/main" id="{027E2A96-B76A-4CBB-8FB3-A239C3122BD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51" name="Text Box 2">
          <a:extLst>
            <a:ext uri="{FF2B5EF4-FFF2-40B4-BE49-F238E27FC236}">
              <a16:creationId xmlns="" xmlns:a16="http://schemas.microsoft.com/office/drawing/2014/main" id="{075ADDBA-D3CD-42EA-BF00-9CFFDE04D6F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52" name="Text Box 2">
          <a:extLst>
            <a:ext uri="{FF2B5EF4-FFF2-40B4-BE49-F238E27FC236}">
              <a16:creationId xmlns="" xmlns:a16="http://schemas.microsoft.com/office/drawing/2014/main" id="{11595EBB-410B-422C-839C-1E061E77D846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53" name="Text Box 2">
          <a:extLst>
            <a:ext uri="{FF2B5EF4-FFF2-40B4-BE49-F238E27FC236}">
              <a16:creationId xmlns="" xmlns:a16="http://schemas.microsoft.com/office/drawing/2014/main" id="{B490011A-284B-43A0-8534-354E06E9FD98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54" name="Text Box 2">
          <a:extLst>
            <a:ext uri="{FF2B5EF4-FFF2-40B4-BE49-F238E27FC236}">
              <a16:creationId xmlns="" xmlns:a16="http://schemas.microsoft.com/office/drawing/2014/main" id="{2B11BA4A-5A1C-483D-BE87-29298177167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55" name="Text Box 2">
          <a:extLst>
            <a:ext uri="{FF2B5EF4-FFF2-40B4-BE49-F238E27FC236}">
              <a16:creationId xmlns="" xmlns:a16="http://schemas.microsoft.com/office/drawing/2014/main" id="{7AAF4205-8ABA-44E5-AA74-09651F7262E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56" name="Text Box 2">
          <a:extLst>
            <a:ext uri="{FF2B5EF4-FFF2-40B4-BE49-F238E27FC236}">
              <a16:creationId xmlns="" xmlns:a16="http://schemas.microsoft.com/office/drawing/2014/main" id="{BC6902EF-2EDC-4E7E-AEAC-A6378EDF40B6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57" name="Text Box 2">
          <a:extLst>
            <a:ext uri="{FF2B5EF4-FFF2-40B4-BE49-F238E27FC236}">
              <a16:creationId xmlns="" xmlns:a16="http://schemas.microsoft.com/office/drawing/2014/main" id="{590CC30B-022F-49B5-A017-4FBA2B43E579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58" name="Text Box 2">
          <a:extLst>
            <a:ext uri="{FF2B5EF4-FFF2-40B4-BE49-F238E27FC236}">
              <a16:creationId xmlns="" xmlns:a16="http://schemas.microsoft.com/office/drawing/2014/main" id="{FC8B1E72-D448-46D0-81C3-1A3860081454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59" name="Text Box 2">
          <a:extLst>
            <a:ext uri="{FF2B5EF4-FFF2-40B4-BE49-F238E27FC236}">
              <a16:creationId xmlns="" xmlns:a16="http://schemas.microsoft.com/office/drawing/2014/main" id="{A43E4ACE-1904-43D9-8575-D52BD5D3631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60" name="Text Box 2">
          <a:extLst>
            <a:ext uri="{FF2B5EF4-FFF2-40B4-BE49-F238E27FC236}">
              <a16:creationId xmlns="" xmlns:a16="http://schemas.microsoft.com/office/drawing/2014/main" id="{BA104582-4053-4907-B852-24A8F68DDB3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61" name="Text Box 2">
          <a:extLst>
            <a:ext uri="{FF2B5EF4-FFF2-40B4-BE49-F238E27FC236}">
              <a16:creationId xmlns="" xmlns:a16="http://schemas.microsoft.com/office/drawing/2014/main" id="{4C2CDBCA-F5A1-4DCF-B40E-EC22CCB97FBC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62" name="Text Box 2">
          <a:extLst>
            <a:ext uri="{FF2B5EF4-FFF2-40B4-BE49-F238E27FC236}">
              <a16:creationId xmlns="" xmlns:a16="http://schemas.microsoft.com/office/drawing/2014/main" id="{DFA34C15-3286-4521-9095-C883C6D5E274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63" name="Text Box 2">
          <a:extLst>
            <a:ext uri="{FF2B5EF4-FFF2-40B4-BE49-F238E27FC236}">
              <a16:creationId xmlns="" xmlns:a16="http://schemas.microsoft.com/office/drawing/2014/main" id="{306D9A98-837A-4AC1-831E-593D58024C0B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64" name="Text Box 2">
          <a:extLst>
            <a:ext uri="{FF2B5EF4-FFF2-40B4-BE49-F238E27FC236}">
              <a16:creationId xmlns="" xmlns:a16="http://schemas.microsoft.com/office/drawing/2014/main" id="{CBDD640F-6C34-4F1D-B020-8C2BB07710BF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65" name="Text Box 2">
          <a:extLst>
            <a:ext uri="{FF2B5EF4-FFF2-40B4-BE49-F238E27FC236}">
              <a16:creationId xmlns="" xmlns:a16="http://schemas.microsoft.com/office/drawing/2014/main" id="{B6331D52-E78A-456A-A57F-9A749FB5DDB3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66" name="Text Box 2">
          <a:extLst>
            <a:ext uri="{FF2B5EF4-FFF2-40B4-BE49-F238E27FC236}">
              <a16:creationId xmlns="" xmlns:a16="http://schemas.microsoft.com/office/drawing/2014/main" id="{AF660B72-9EE9-4300-84EB-8FD4E0E3279D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67" name="Text Box 2">
          <a:extLst>
            <a:ext uri="{FF2B5EF4-FFF2-40B4-BE49-F238E27FC236}">
              <a16:creationId xmlns="" xmlns:a16="http://schemas.microsoft.com/office/drawing/2014/main" id="{F7CAEF86-1C26-463D-A7C8-C4EB964F02CF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68" name="Text Box 2">
          <a:extLst>
            <a:ext uri="{FF2B5EF4-FFF2-40B4-BE49-F238E27FC236}">
              <a16:creationId xmlns="" xmlns:a16="http://schemas.microsoft.com/office/drawing/2014/main" id="{917794C3-E672-4A57-B086-3AB86CB9BE42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69" name="Text Box 2">
          <a:extLst>
            <a:ext uri="{FF2B5EF4-FFF2-40B4-BE49-F238E27FC236}">
              <a16:creationId xmlns="" xmlns:a16="http://schemas.microsoft.com/office/drawing/2014/main" id="{2A414D0F-43C1-4D7B-9962-499209D7C4C6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70" name="Text Box 2">
          <a:extLst>
            <a:ext uri="{FF2B5EF4-FFF2-40B4-BE49-F238E27FC236}">
              <a16:creationId xmlns="" xmlns:a16="http://schemas.microsoft.com/office/drawing/2014/main" id="{A00B3B00-6772-4DCA-9845-3FD52E4CAAE4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71" name="Text Box 2">
          <a:extLst>
            <a:ext uri="{FF2B5EF4-FFF2-40B4-BE49-F238E27FC236}">
              <a16:creationId xmlns="" xmlns:a16="http://schemas.microsoft.com/office/drawing/2014/main" id="{A482F936-6E6A-4742-B754-EF236F530B6B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72" name="Text Box 2">
          <a:extLst>
            <a:ext uri="{FF2B5EF4-FFF2-40B4-BE49-F238E27FC236}">
              <a16:creationId xmlns="" xmlns:a16="http://schemas.microsoft.com/office/drawing/2014/main" id="{410FDF54-ADEA-4745-8E7E-8B581803DAA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73" name="Text Box 2">
          <a:extLst>
            <a:ext uri="{FF2B5EF4-FFF2-40B4-BE49-F238E27FC236}">
              <a16:creationId xmlns="" xmlns:a16="http://schemas.microsoft.com/office/drawing/2014/main" id="{7D4B94DA-FDD8-4F9E-91A4-751A5E7EF471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74" name="Text Box 2">
          <a:extLst>
            <a:ext uri="{FF2B5EF4-FFF2-40B4-BE49-F238E27FC236}">
              <a16:creationId xmlns="" xmlns:a16="http://schemas.microsoft.com/office/drawing/2014/main" id="{2444710F-CB15-4C95-81F2-52252BE9AE9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75" name="Text Box 2">
          <a:extLst>
            <a:ext uri="{FF2B5EF4-FFF2-40B4-BE49-F238E27FC236}">
              <a16:creationId xmlns="" xmlns:a16="http://schemas.microsoft.com/office/drawing/2014/main" id="{17251992-C78C-4EE4-94A8-1D2093C65E38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76" name="Text Box 2">
          <a:extLst>
            <a:ext uri="{FF2B5EF4-FFF2-40B4-BE49-F238E27FC236}">
              <a16:creationId xmlns="" xmlns:a16="http://schemas.microsoft.com/office/drawing/2014/main" id="{84944852-8AC1-48E0-A0F6-C17BFDC2AC7F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77" name="Text Box 2">
          <a:extLst>
            <a:ext uri="{FF2B5EF4-FFF2-40B4-BE49-F238E27FC236}">
              <a16:creationId xmlns="" xmlns:a16="http://schemas.microsoft.com/office/drawing/2014/main" id="{70E906D1-5620-428E-A037-19853F9C9C1B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78" name="Text Box 2">
          <a:extLst>
            <a:ext uri="{FF2B5EF4-FFF2-40B4-BE49-F238E27FC236}">
              <a16:creationId xmlns="" xmlns:a16="http://schemas.microsoft.com/office/drawing/2014/main" id="{BFDCD756-E4E8-41F5-A8E2-CADF8720EE4A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79" name="Text Box 2">
          <a:extLst>
            <a:ext uri="{FF2B5EF4-FFF2-40B4-BE49-F238E27FC236}">
              <a16:creationId xmlns="" xmlns:a16="http://schemas.microsoft.com/office/drawing/2014/main" id="{EC1A77B8-15AF-4744-B21F-4131AC4F217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80" name="Text Box 2">
          <a:extLst>
            <a:ext uri="{FF2B5EF4-FFF2-40B4-BE49-F238E27FC236}">
              <a16:creationId xmlns="" xmlns:a16="http://schemas.microsoft.com/office/drawing/2014/main" id="{87DCE0A3-60BB-40AA-B08A-2F0AAB17191A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81" name="Text Box 2">
          <a:extLst>
            <a:ext uri="{FF2B5EF4-FFF2-40B4-BE49-F238E27FC236}">
              <a16:creationId xmlns="" xmlns:a16="http://schemas.microsoft.com/office/drawing/2014/main" id="{92183942-70ED-4960-B48C-381B710AE8F1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82" name="Text Box 2">
          <a:extLst>
            <a:ext uri="{FF2B5EF4-FFF2-40B4-BE49-F238E27FC236}">
              <a16:creationId xmlns="" xmlns:a16="http://schemas.microsoft.com/office/drawing/2014/main" id="{FDA3499E-E07C-45D4-8E9D-FBD1B1F3139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83" name="Text Box 2">
          <a:extLst>
            <a:ext uri="{FF2B5EF4-FFF2-40B4-BE49-F238E27FC236}">
              <a16:creationId xmlns="" xmlns:a16="http://schemas.microsoft.com/office/drawing/2014/main" id="{7661DD2C-EF42-42F9-BD48-60FB97FBBBA3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84" name="Text Box 2">
          <a:extLst>
            <a:ext uri="{FF2B5EF4-FFF2-40B4-BE49-F238E27FC236}">
              <a16:creationId xmlns="" xmlns:a16="http://schemas.microsoft.com/office/drawing/2014/main" id="{76F5D0CE-2283-465C-B584-EF3212EC44C3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85" name="Text Box 2">
          <a:extLst>
            <a:ext uri="{FF2B5EF4-FFF2-40B4-BE49-F238E27FC236}">
              <a16:creationId xmlns="" xmlns:a16="http://schemas.microsoft.com/office/drawing/2014/main" id="{4B3BF4B9-3E19-4980-AB27-BEE25F3631DE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86" name="Text Box 2">
          <a:extLst>
            <a:ext uri="{FF2B5EF4-FFF2-40B4-BE49-F238E27FC236}">
              <a16:creationId xmlns="" xmlns:a16="http://schemas.microsoft.com/office/drawing/2014/main" id="{362EAF1B-B8BC-4F03-AD3D-9724771F20C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87" name="Text Box 2">
          <a:extLst>
            <a:ext uri="{FF2B5EF4-FFF2-40B4-BE49-F238E27FC236}">
              <a16:creationId xmlns="" xmlns:a16="http://schemas.microsoft.com/office/drawing/2014/main" id="{AA44D44C-E962-49DA-B17A-45FB7248F56A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88" name="Text Box 2">
          <a:extLst>
            <a:ext uri="{FF2B5EF4-FFF2-40B4-BE49-F238E27FC236}">
              <a16:creationId xmlns="" xmlns:a16="http://schemas.microsoft.com/office/drawing/2014/main" id="{2746ED28-D771-4967-8D05-D70417BBB66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89" name="Text Box 2">
          <a:extLst>
            <a:ext uri="{FF2B5EF4-FFF2-40B4-BE49-F238E27FC236}">
              <a16:creationId xmlns="" xmlns:a16="http://schemas.microsoft.com/office/drawing/2014/main" id="{A4243751-7544-4FAC-958F-30B08C220CC7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90" name="Text Box 2">
          <a:extLst>
            <a:ext uri="{FF2B5EF4-FFF2-40B4-BE49-F238E27FC236}">
              <a16:creationId xmlns="" xmlns:a16="http://schemas.microsoft.com/office/drawing/2014/main" id="{F44E0463-FA00-4AFF-BA2F-76A3580A19B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91" name="Text Box 2">
          <a:extLst>
            <a:ext uri="{FF2B5EF4-FFF2-40B4-BE49-F238E27FC236}">
              <a16:creationId xmlns="" xmlns:a16="http://schemas.microsoft.com/office/drawing/2014/main" id="{1498867E-5CC5-49B9-916C-312C1675056F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92" name="Text Box 2">
          <a:extLst>
            <a:ext uri="{FF2B5EF4-FFF2-40B4-BE49-F238E27FC236}">
              <a16:creationId xmlns="" xmlns:a16="http://schemas.microsoft.com/office/drawing/2014/main" id="{0C47E6AA-81EE-4281-AA75-C933F58A9693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93" name="Text Box 2">
          <a:extLst>
            <a:ext uri="{FF2B5EF4-FFF2-40B4-BE49-F238E27FC236}">
              <a16:creationId xmlns="" xmlns:a16="http://schemas.microsoft.com/office/drawing/2014/main" id="{34B97CDE-F68F-4607-9980-F44BCF19805B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94" name="Text Box 2">
          <a:extLst>
            <a:ext uri="{FF2B5EF4-FFF2-40B4-BE49-F238E27FC236}">
              <a16:creationId xmlns="" xmlns:a16="http://schemas.microsoft.com/office/drawing/2014/main" id="{22B1C195-F799-48DF-BA87-6B379F03C3FD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95" name="Text Box 2">
          <a:extLst>
            <a:ext uri="{FF2B5EF4-FFF2-40B4-BE49-F238E27FC236}">
              <a16:creationId xmlns="" xmlns:a16="http://schemas.microsoft.com/office/drawing/2014/main" id="{1CCB4724-72D0-4508-A303-037982BF0BDC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996" name="Text Box 2">
          <a:extLst>
            <a:ext uri="{FF2B5EF4-FFF2-40B4-BE49-F238E27FC236}">
              <a16:creationId xmlns="" xmlns:a16="http://schemas.microsoft.com/office/drawing/2014/main" id="{89D863FF-1E92-4B32-B54D-98CE1917899B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997" name="Text Box 2">
          <a:extLst>
            <a:ext uri="{FF2B5EF4-FFF2-40B4-BE49-F238E27FC236}">
              <a16:creationId xmlns="" xmlns:a16="http://schemas.microsoft.com/office/drawing/2014/main" id="{9C4513DD-A425-48E8-8C95-2FAE089BE431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998" name="Text Box 2">
          <a:extLst>
            <a:ext uri="{FF2B5EF4-FFF2-40B4-BE49-F238E27FC236}">
              <a16:creationId xmlns="" xmlns:a16="http://schemas.microsoft.com/office/drawing/2014/main" id="{816437A5-1C9B-41FE-BFC4-E60450DBBF9D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999" name="Text Box 2">
          <a:extLst>
            <a:ext uri="{FF2B5EF4-FFF2-40B4-BE49-F238E27FC236}">
              <a16:creationId xmlns="" xmlns:a16="http://schemas.microsoft.com/office/drawing/2014/main" id="{8F4CC9DF-E4F7-46A3-94B7-0AFE1EAFE22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000" name="Text Box 2">
          <a:extLst>
            <a:ext uri="{FF2B5EF4-FFF2-40B4-BE49-F238E27FC236}">
              <a16:creationId xmlns="" xmlns:a16="http://schemas.microsoft.com/office/drawing/2014/main" id="{B0F676CB-0C2F-4D72-9A10-75BE14B7D663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001" name="Text Box 2">
          <a:extLst>
            <a:ext uri="{FF2B5EF4-FFF2-40B4-BE49-F238E27FC236}">
              <a16:creationId xmlns="" xmlns:a16="http://schemas.microsoft.com/office/drawing/2014/main" id="{21F811F5-977D-4071-9293-4314BD3EAFA4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02" name="Text Box 2">
          <a:extLst>
            <a:ext uri="{FF2B5EF4-FFF2-40B4-BE49-F238E27FC236}">
              <a16:creationId xmlns="" xmlns:a16="http://schemas.microsoft.com/office/drawing/2014/main" id="{5E228929-1A61-4D0A-8298-DD75D9259C0E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03" name="Text Box 2">
          <a:extLst>
            <a:ext uri="{FF2B5EF4-FFF2-40B4-BE49-F238E27FC236}">
              <a16:creationId xmlns="" xmlns:a16="http://schemas.microsoft.com/office/drawing/2014/main" id="{532AA487-0042-406A-8741-246BA6ECAC3A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004" name="Text Box 2">
          <a:extLst>
            <a:ext uri="{FF2B5EF4-FFF2-40B4-BE49-F238E27FC236}">
              <a16:creationId xmlns="" xmlns:a16="http://schemas.microsoft.com/office/drawing/2014/main" id="{49D45C06-A1A6-415E-A1B0-C316FEEC605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005" name="Text Box 2">
          <a:extLst>
            <a:ext uri="{FF2B5EF4-FFF2-40B4-BE49-F238E27FC236}">
              <a16:creationId xmlns="" xmlns:a16="http://schemas.microsoft.com/office/drawing/2014/main" id="{9F55F8A2-DFCF-46BE-BBA1-96CEBA5580DE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1006" name="Text Box 2">
          <a:extLst>
            <a:ext uri="{FF2B5EF4-FFF2-40B4-BE49-F238E27FC236}">
              <a16:creationId xmlns="" xmlns:a16="http://schemas.microsoft.com/office/drawing/2014/main" id="{104FC4F4-1FB4-45EF-ACA8-C154BB0BF679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1007" name="Text Box 2">
          <a:extLst>
            <a:ext uri="{FF2B5EF4-FFF2-40B4-BE49-F238E27FC236}">
              <a16:creationId xmlns="" xmlns:a16="http://schemas.microsoft.com/office/drawing/2014/main" id="{DE2BB327-DB9A-444A-ABBB-E18FE0DEC810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1008" name="Text Box 2">
          <a:extLst>
            <a:ext uri="{FF2B5EF4-FFF2-40B4-BE49-F238E27FC236}">
              <a16:creationId xmlns="" xmlns:a16="http://schemas.microsoft.com/office/drawing/2014/main" id="{A347BBB5-21EF-4423-B256-4CD82067C911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1009" name="Text Box 2">
          <a:extLst>
            <a:ext uri="{FF2B5EF4-FFF2-40B4-BE49-F238E27FC236}">
              <a16:creationId xmlns="" xmlns:a16="http://schemas.microsoft.com/office/drawing/2014/main" id="{A76AE52D-D1FA-4373-8241-51077A3DA25F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1010" name="Text Box 2">
          <a:extLst>
            <a:ext uri="{FF2B5EF4-FFF2-40B4-BE49-F238E27FC236}">
              <a16:creationId xmlns="" xmlns:a16="http://schemas.microsoft.com/office/drawing/2014/main" id="{48470017-A320-471D-9F7A-96F7C9FD6B6A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1011" name="Text Box 2">
          <a:extLst>
            <a:ext uri="{FF2B5EF4-FFF2-40B4-BE49-F238E27FC236}">
              <a16:creationId xmlns="" xmlns:a16="http://schemas.microsoft.com/office/drawing/2014/main" id="{B29D02D5-AC8A-4557-80A1-85D6140D42C1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1012" name="Text Box 2">
          <a:extLst>
            <a:ext uri="{FF2B5EF4-FFF2-40B4-BE49-F238E27FC236}">
              <a16:creationId xmlns="" xmlns:a16="http://schemas.microsoft.com/office/drawing/2014/main" id="{09A24009-F93A-4BFC-BF74-7BD58A2B09EC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1013" name="Text Box 2">
          <a:extLst>
            <a:ext uri="{FF2B5EF4-FFF2-40B4-BE49-F238E27FC236}">
              <a16:creationId xmlns="" xmlns:a16="http://schemas.microsoft.com/office/drawing/2014/main" id="{C5F99A29-8851-4E5B-8615-43BDE19A212B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1014" name="Text Box 2">
          <a:extLst>
            <a:ext uri="{FF2B5EF4-FFF2-40B4-BE49-F238E27FC236}">
              <a16:creationId xmlns="" xmlns:a16="http://schemas.microsoft.com/office/drawing/2014/main" id="{B7C60F75-56C1-4E89-BC4B-1D2E6196ECE2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1015" name="Text Box 2">
          <a:extLst>
            <a:ext uri="{FF2B5EF4-FFF2-40B4-BE49-F238E27FC236}">
              <a16:creationId xmlns="" xmlns:a16="http://schemas.microsoft.com/office/drawing/2014/main" id="{85AAABF8-4FD6-456B-A925-3B50C4294863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1016" name="Text Box 2">
          <a:extLst>
            <a:ext uri="{FF2B5EF4-FFF2-40B4-BE49-F238E27FC236}">
              <a16:creationId xmlns="" xmlns:a16="http://schemas.microsoft.com/office/drawing/2014/main" id="{F9994BC6-AA4B-4FFE-B232-3904A468E141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1017" name="Text Box 2">
          <a:extLst>
            <a:ext uri="{FF2B5EF4-FFF2-40B4-BE49-F238E27FC236}">
              <a16:creationId xmlns="" xmlns:a16="http://schemas.microsoft.com/office/drawing/2014/main" id="{33EDF7A3-7A33-4555-9969-C8870DBA5F4F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1018" name="Text Box 2">
          <a:extLst>
            <a:ext uri="{FF2B5EF4-FFF2-40B4-BE49-F238E27FC236}">
              <a16:creationId xmlns="" xmlns:a16="http://schemas.microsoft.com/office/drawing/2014/main" id="{C2A227A0-2C19-4F02-ABB9-353DE1AA9F39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1019" name="Text Box 2">
          <a:extLst>
            <a:ext uri="{FF2B5EF4-FFF2-40B4-BE49-F238E27FC236}">
              <a16:creationId xmlns="" xmlns:a16="http://schemas.microsoft.com/office/drawing/2014/main" id="{4C62F886-5B0E-4983-AFBF-4536AA132AC1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1020" name="Text Box 2">
          <a:extLst>
            <a:ext uri="{FF2B5EF4-FFF2-40B4-BE49-F238E27FC236}">
              <a16:creationId xmlns="" xmlns:a16="http://schemas.microsoft.com/office/drawing/2014/main" id="{70C0E86F-E357-4E05-829D-865AF60158F5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1021" name="Text Box 2">
          <a:extLst>
            <a:ext uri="{FF2B5EF4-FFF2-40B4-BE49-F238E27FC236}">
              <a16:creationId xmlns="" xmlns:a16="http://schemas.microsoft.com/office/drawing/2014/main" id="{44FA0197-CD6C-4EBD-9CE8-C9AF41248C58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1022" name="Text Box 2">
          <a:extLst>
            <a:ext uri="{FF2B5EF4-FFF2-40B4-BE49-F238E27FC236}">
              <a16:creationId xmlns="" xmlns:a16="http://schemas.microsoft.com/office/drawing/2014/main" id="{1D152F20-420C-4687-B506-8A7F0A81CF2D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1023" name="Text Box 2">
          <a:extLst>
            <a:ext uri="{FF2B5EF4-FFF2-40B4-BE49-F238E27FC236}">
              <a16:creationId xmlns="" xmlns:a16="http://schemas.microsoft.com/office/drawing/2014/main" id="{D677FCA4-309B-4F4E-894A-3959D6391DCB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1024" name="Text Box 2">
          <a:extLst>
            <a:ext uri="{FF2B5EF4-FFF2-40B4-BE49-F238E27FC236}">
              <a16:creationId xmlns="" xmlns:a16="http://schemas.microsoft.com/office/drawing/2014/main" id="{2396CF10-1586-47D7-8B98-511B2D6B4B07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1025" name="Text Box 2">
          <a:extLst>
            <a:ext uri="{FF2B5EF4-FFF2-40B4-BE49-F238E27FC236}">
              <a16:creationId xmlns="" xmlns:a16="http://schemas.microsoft.com/office/drawing/2014/main" id="{0F6106FE-B179-45DC-9ADA-1336E51D36FC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1026" name="Text Box 2">
          <a:extLst>
            <a:ext uri="{FF2B5EF4-FFF2-40B4-BE49-F238E27FC236}">
              <a16:creationId xmlns="" xmlns:a16="http://schemas.microsoft.com/office/drawing/2014/main" id="{7D37DD34-76DC-464E-9C18-A565188923A8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1027" name="Text Box 2">
          <a:extLst>
            <a:ext uri="{FF2B5EF4-FFF2-40B4-BE49-F238E27FC236}">
              <a16:creationId xmlns="" xmlns:a16="http://schemas.microsoft.com/office/drawing/2014/main" id="{314DB89C-5DF1-46FD-AC39-01D682B1E37A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1028" name="Text Box 2">
          <a:extLst>
            <a:ext uri="{FF2B5EF4-FFF2-40B4-BE49-F238E27FC236}">
              <a16:creationId xmlns="" xmlns:a16="http://schemas.microsoft.com/office/drawing/2014/main" id="{75966D04-2B07-40C5-8C01-669FEA32B7E4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1029" name="Text Box 2">
          <a:extLst>
            <a:ext uri="{FF2B5EF4-FFF2-40B4-BE49-F238E27FC236}">
              <a16:creationId xmlns="" xmlns:a16="http://schemas.microsoft.com/office/drawing/2014/main" id="{5F96E538-3251-4060-A252-172B58F18776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30" name="Text Box 2">
          <a:extLst>
            <a:ext uri="{FF2B5EF4-FFF2-40B4-BE49-F238E27FC236}">
              <a16:creationId xmlns="" xmlns:a16="http://schemas.microsoft.com/office/drawing/2014/main" id="{A6B2CC9F-6439-40A9-8801-403D4F5043DF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31" name="Text Box 2">
          <a:extLst>
            <a:ext uri="{FF2B5EF4-FFF2-40B4-BE49-F238E27FC236}">
              <a16:creationId xmlns="" xmlns:a16="http://schemas.microsoft.com/office/drawing/2014/main" id="{617DBE9A-EBD0-47E5-B885-7307E9F777A9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32" name="Text Box 2">
          <a:extLst>
            <a:ext uri="{FF2B5EF4-FFF2-40B4-BE49-F238E27FC236}">
              <a16:creationId xmlns="" xmlns:a16="http://schemas.microsoft.com/office/drawing/2014/main" id="{E7BF8D36-EFF4-49D9-8DED-7641CCF008E3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33" name="Text Box 2">
          <a:extLst>
            <a:ext uri="{FF2B5EF4-FFF2-40B4-BE49-F238E27FC236}">
              <a16:creationId xmlns="" xmlns:a16="http://schemas.microsoft.com/office/drawing/2014/main" id="{FBD9EB2B-6D7D-486B-B62A-CECEFADCC419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34" name="Text Box 2">
          <a:extLst>
            <a:ext uri="{FF2B5EF4-FFF2-40B4-BE49-F238E27FC236}">
              <a16:creationId xmlns="" xmlns:a16="http://schemas.microsoft.com/office/drawing/2014/main" id="{C8D49D9F-F639-4BE9-93FB-686BBA934B91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35" name="Text Box 2">
          <a:extLst>
            <a:ext uri="{FF2B5EF4-FFF2-40B4-BE49-F238E27FC236}">
              <a16:creationId xmlns="" xmlns:a16="http://schemas.microsoft.com/office/drawing/2014/main" id="{C6FFBCAD-6135-4DF8-8A59-37016361EF8C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36" name="Text Box 2">
          <a:extLst>
            <a:ext uri="{FF2B5EF4-FFF2-40B4-BE49-F238E27FC236}">
              <a16:creationId xmlns="" xmlns:a16="http://schemas.microsoft.com/office/drawing/2014/main" id="{39B8D0DE-FCFA-4F5F-949C-A33A07DFB728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37" name="Text Box 2">
          <a:extLst>
            <a:ext uri="{FF2B5EF4-FFF2-40B4-BE49-F238E27FC236}">
              <a16:creationId xmlns="" xmlns:a16="http://schemas.microsoft.com/office/drawing/2014/main" id="{EB8ADE18-E9E9-44D4-9826-4BBF67CF1C3A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38" name="Text Box 2">
          <a:extLst>
            <a:ext uri="{FF2B5EF4-FFF2-40B4-BE49-F238E27FC236}">
              <a16:creationId xmlns="" xmlns:a16="http://schemas.microsoft.com/office/drawing/2014/main" id="{C1C8B356-F3BF-49A8-89D7-1215D8C08CE3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39" name="Text Box 2">
          <a:extLst>
            <a:ext uri="{FF2B5EF4-FFF2-40B4-BE49-F238E27FC236}">
              <a16:creationId xmlns="" xmlns:a16="http://schemas.microsoft.com/office/drawing/2014/main" id="{F3E45636-4A6B-4B34-8A34-5F29FA17D650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40" name="Text Box 2">
          <a:extLst>
            <a:ext uri="{FF2B5EF4-FFF2-40B4-BE49-F238E27FC236}">
              <a16:creationId xmlns="" xmlns:a16="http://schemas.microsoft.com/office/drawing/2014/main" id="{8B5D7DEE-590C-40BB-8FD3-32127E5D25E1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41" name="Text Box 2">
          <a:extLst>
            <a:ext uri="{FF2B5EF4-FFF2-40B4-BE49-F238E27FC236}">
              <a16:creationId xmlns="" xmlns:a16="http://schemas.microsoft.com/office/drawing/2014/main" id="{5FD22BD8-68CF-4E3E-9F8A-D6EDCAD6FE2D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42" name="Text Box 2">
          <a:extLst>
            <a:ext uri="{FF2B5EF4-FFF2-40B4-BE49-F238E27FC236}">
              <a16:creationId xmlns="" xmlns:a16="http://schemas.microsoft.com/office/drawing/2014/main" id="{F509EB53-F6FB-4458-B931-EADF11020F25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43" name="Text Box 2">
          <a:extLst>
            <a:ext uri="{FF2B5EF4-FFF2-40B4-BE49-F238E27FC236}">
              <a16:creationId xmlns="" xmlns:a16="http://schemas.microsoft.com/office/drawing/2014/main" id="{43E05C38-D515-469D-B325-BD35B7E0E7C3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44" name="Text Box 2">
          <a:extLst>
            <a:ext uri="{FF2B5EF4-FFF2-40B4-BE49-F238E27FC236}">
              <a16:creationId xmlns="" xmlns:a16="http://schemas.microsoft.com/office/drawing/2014/main" id="{7FAE73DD-F0C8-4A36-9A31-F517B26164C7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45" name="Text Box 2">
          <a:extLst>
            <a:ext uri="{FF2B5EF4-FFF2-40B4-BE49-F238E27FC236}">
              <a16:creationId xmlns="" xmlns:a16="http://schemas.microsoft.com/office/drawing/2014/main" id="{E766A452-1EA5-44EE-B814-214B7117F32E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46" name="Text Box 2">
          <a:extLst>
            <a:ext uri="{FF2B5EF4-FFF2-40B4-BE49-F238E27FC236}">
              <a16:creationId xmlns="" xmlns:a16="http://schemas.microsoft.com/office/drawing/2014/main" id="{6977E4A3-7E00-4009-B497-CD25D396FC64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47" name="Text Box 2">
          <a:extLst>
            <a:ext uri="{FF2B5EF4-FFF2-40B4-BE49-F238E27FC236}">
              <a16:creationId xmlns="" xmlns:a16="http://schemas.microsoft.com/office/drawing/2014/main" id="{DA51A72F-1DDF-43C4-9F25-A91BB735DFA7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48" name="Text Box 2">
          <a:extLst>
            <a:ext uri="{FF2B5EF4-FFF2-40B4-BE49-F238E27FC236}">
              <a16:creationId xmlns="" xmlns:a16="http://schemas.microsoft.com/office/drawing/2014/main" id="{3C2BBACF-1506-41E3-9E90-A93F355C50EB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49" name="Text Box 2">
          <a:extLst>
            <a:ext uri="{FF2B5EF4-FFF2-40B4-BE49-F238E27FC236}">
              <a16:creationId xmlns="" xmlns:a16="http://schemas.microsoft.com/office/drawing/2014/main" id="{3D5F7EEE-0333-4A97-A080-7054D79A841D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50" name="Text Box 2">
          <a:extLst>
            <a:ext uri="{FF2B5EF4-FFF2-40B4-BE49-F238E27FC236}">
              <a16:creationId xmlns="" xmlns:a16="http://schemas.microsoft.com/office/drawing/2014/main" id="{4EE489A7-C5B3-4B29-9AED-212FDCC65C21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51" name="Text Box 2">
          <a:extLst>
            <a:ext uri="{FF2B5EF4-FFF2-40B4-BE49-F238E27FC236}">
              <a16:creationId xmlns="" xmlns:a16="http://schemas.microsoft.com/office/drawing/2014/main" id="{BD35FB0C-A16C-41A4-87C1-344F9AF527A0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52" name="Text Box 2">
          <a:extLst>
            <a:ext uri="{FF2B5EF4-FFF2-40B4-BE49-F238E27FC236}">
              <a16:creationId xmlns="" xmlns:a16="http://schemas.microsoft.com/office/drawing/2014/main" id="{12612F5B-4D70-4FB7-8331-955B6587F582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53" name="Text Box 2">
          <a:extLst>
            <a:ext uri="{FF2B5EF4-FFF2-40B4-BE49-F238E27FC236}">
              <a16:creationId xmlns="" xmlns:a16="http://schemas.microsoft.com/office/drawing/2014/main" id="{7A7AD25B-30A6-40A7-AB23-0A4B2B73014F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54" name="Text Box 2">
          <a:extLst>
            <a:ext uri="{FF2B5EF4-FFF2-40B4-BE49-F238E27FC236}">
              <a16:creationId xmlns="" xmlns:a16="http://schemas.microsoft.com/office/drawing/2014/main" id="{0E62BF9C-946B-4BF3-9E2F-02C47B5512CC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55" name="Text Box 2">
          <a:extLst>
            <a:ext uri="{FF2B5EF4-FFF2-40B4-BE49-F238E27FC236}">
              <a16:creationId xmlns="" xmlns:a16="http://schemas.microsoft.com/office/drawing/2014/main" id="{397469D1-7B6F-4A6C-9C14-5D8BE6FF4551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56" name="Text Box 2">
          <a:extLst>
            <a:ext uri="{FF2B5EF4-FFF2-40B4-BE49-F238E27FC236}">
              <a16:creationId xmlns="" xmlns:a16="http://schemas.microsoft.com/office/drawing/2014/main" id="{327E06A0-D110-4541-A3B6-54F5E4F1792F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57" name="Text Box 2">
          <a:extLst>
            <a:ext uri="{FF2B5EF4-FFF2-40B4-BE49-F238E27FC236}">
              <a16:creationId xmlns="" xmlns:a16="http://schemas.microsoft.com/office/drawing/2014/main" id="{722FCAED-8609-4CE9-8409-70E600107E4A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58" name="Text Box 2">
          <a:extLst>
            <a:ext uri="{FF2B5EF4-FFF2-40B4-BE49-F238E27FC236}">
              <a16:creationId xmlns="" xmlns:a16="http://schemas.microsoft.com/office/drawing/2014/main" id="{A20C781C-205A-4E6E-B99E-E7146F764E63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59" name="Text Box 2">
          <a:extLst>
            <a:ext uri="{FF2B5EF4-FFF2-40B4-BE49-F238E27FC236}">
              <a16:creationId xmlns="" xmlns:a16="http://schemas.microsoft.com/office/drawing/2014/main" id="{C7E390F4-89AC-4CD3-AFC1-E98D597D21A9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60" name="Text Box 2">
          <a:extLst>
            <a:ext uri="{FF2B5EF4-FFF2-40B4-BE49-F238E27FC236}">
              <a16:creationId xmlns="" xmlns:a16="http://schemas.microsoft.com/office/drawing/2014/main" id="{22CDEC19-F186-4ED5-A885-B39CFDE4184F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61" name="Text Box 2">
          <a:extLst>
            <a:ext uri="{FF2B5EF4-FFF2-40B4-BE49-F238E27FC236}">
              <a16:creationId xmlns="" xmlns:a16="http://schemas.microsoft.com/office/drawing/2014/main" id="{0C47E5E8-0070-4E1E-9CB3-84E1E2445BC4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062" name="Text Box 2">
          <a:extLst>
            <a:ext uri="{FF2B5EF4-FFF2-40B4-BE49-F238E27FC236}">
              <a16:creationId xmlns="" xmlns:a16="http://schemas.microsoft.com/office/drawing/2014/main" id="{F25D2B7D-AD29-4F52-A7C0-AA2D79C60546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063" name="Text Box 2">
          <a:extLst>
            <a:ext uri="{FF2B5EF4-FFF2-40B4-BE49-F238E27FC236}">
              <a16:creationId xmlns="" xmlns:a16="http://schemas.microsoft.com/office/drawing/2014/main" id="{776592A9-01EA-462D-8891-229389E3D0E2}"/>
            </a:ext>
          </a:extLst>
        </xdr:cNvPr>
        <xdr:cNvSpPr txBox="1">
          <a:spLocks noChangeArrowheads="1"/>
        </xdr:cNvSpPr>
      </xdr:nvSpPr>
      <xdr:spPr bwMode="auto">
        <a:xfrm>
          <a:off x="6408420" y="53507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064" name="Text Box 2">
          <a:extLst>
            <a:ext uri="{FF2B5EF4-FFF2-40B4-BE49-F238E27FC236}">
              <a16:creationId xmlns="" xmlns:a16="http://schemas.microsoft.com/office/drawing/2014/main" id="{6DDDAB67-54EC-4B89-AED2-A247FCEBF571}"/>
            </a:ext>
          </a:extLst>
        </xdr:cNvPr>
        <xdr:cNvSpPr txBox="1">
          <a:spLocks noChangeArrowheads="1"/>
        </xdr:cNvSpPr>
      </xdr:nvSpPr>
      <xdr:spPr bwMode="auto">
        <a:xfrm>
          <a:off x="8355330" y="53507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065" name="Text Box 2">
          <a:extLst>
            <a:ext uri="{FF2B5EF4-FFF2-40B4-BE49-F238E27FC236}">
              <a16:creationId xmlns="" xmlns:a16="http://schemas.microsoft.com/office/drawing/2014/main" id="{8BAF82EF-FD26-47FD-AC42-B78B12E6172C}"/>
            </a:ext>
          </a:extLst>
        </xdr:cNvPr>
        <xdr:cNvSpPr txBox="1">
          <a:spLocks noChangeArrowheads="1"/>
        </xdr:cNvSpPr>
      </xdr:nvSpPr>
      <xdr:spPr bwMode="auto">
        <a:xfrm>
          <a:off x="7639050" y="53507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66" name="Text Box 2">
          <a:extLst>
            <a:ext uri="{FF2B5EF4-FFF2-40B4-BE49-F238E27FC236}">
              <a16:creationId xmlns="" xmlns:a16="http://schemas.microsoft.com/office/drawing/2014/main" id="{5E519CC1-7C26-4EBF-8B37-104F234D877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67" name="Text Box 2">
          <a:extLst>
            <a:ext uri="{FF2B5EF4-FFF2-40B4-BE49-F238E27FC236}">
              <a16:creationId xmlns="" xmlns:a16="http://schemas.microsoft.com/office/drawing/2014/main" id="{B24DE9A3-593F-4CF9-9AED-1D727DA09921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68" name="Text Box 2">
          <a:extLst>
            <a:ext uri="{FF2B5EF4-FFF2-40B4-BE49-F238E27FC236}">
              <a16:creationId xmlns="" xmlns:a16="http://schemas.microsoft.com/office/drawing/2014/main" id="{F2D3E02D-5D25-494C-BA4E-4E372B2C7EE0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69" name="Text Box 2">
          <a:extLst>
            <a:ext uri="{FF2B5EF4-FFF2-40B4-BE49-F238E27FC236}">
              <a16:creationId xmlns="" xmlns:a16="http://schemas.microsoft.com/office/drawing/2014/main" id="{1A0CF985-BB5B-4B49-B1CD-88A8FB175876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70" name="Text Box 2">
          <a:extLst>
            <a:ext uri="{FF2B5EF4-FFF2-40B4-BE49-F238E27FC236}">
              <a16:creationId xmlns="" xmlns:a16="http://schemas.microsoft.com/office/drawing/2014/main" id="{DA9FF6D5-631F-48F5-9DE3-DF44B61DA186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71" name="Text Box 2">
          <a:extLst>
            <a:ext uri="{FF2B5EF4-FFF2-40B4-BE49-F238E27FC236}">
              <a16:creationId xmlns="" xmlns:a16="http://schemas.microsoft.com/office/drawing/2014/main" id="{FB46FC5F-3846-4CA1-A62D-9FEF35E4EB0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72" name="Text Box 2">
          <a:extLst>
            <a:ext uri="{FF2B5EF4-FFF2-40B4-BE49-F238E27FC236}">
              <a16:creationId xmlns="" xmlns:a16="http://schemas.microsoft.com/office/drawing/2014/main" id="{7AF8BBBF-74B7-45A9-80CE-7AC9E75DAEE1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73" name="Text Box 2">
          <a:extLst>
            <a:ext uri="{FF2B5EF4-FFF2-40B4-BE49-F238E27FC236}">
              <a16:creationId xmlns="" xmlns:a16="http://schemas.microsoft.com/office/drawing/2014/main" id="{1DD08ECA-CE06-4099-A0B6-551B79214DA5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74" name="Text Box 2">
          <a:extLst>
            <a:ext uri="{FF2B5EF4-FFF2-40B4-BE49-F238E27FC236}">
              <a16:creationId xmlns="" xmlns:a16="http://schemas.microsoft.com/office/drawing/2014/main" id="{12D0D5F6-0649-479D-8B7B-6E73B5AB38A6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75" name="Text Box 2">
          <a:extLst>
            <a:ext uri="{FF2B5EF4-FFF2-40B4-BE49-F238E27FC236}">
              <a16:creationId xmlns="" xmlns:a16="http://schemas.microsoft.com/office/drawing/2014/main" id="{DB080DAA-CB4B-4416-91D5-1BA269D3B17D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76" name="Text Box 2">
          <a:extLst>
            <a:ext uri="{FF2B5EF4-FFF2-40B4-BE49-F238E27FC236}">
              <a16:creationId xmlns="" xmlns:a16="http://schemas.microsoft.com/office/drawing/2014/main" id="{CEACD46A-82EF-4C83-A0EB-8C496AB9E979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77" name="Text Box 2">
          <a:extLst>
            <a:ext uri="{FF2B5EF4-FFF2-40B4-BE49-F238E27FC236}">
              <a16:creationId xmlns="" xmlns:a16="http://schemas.microsoft.com/office/drawing/2014/main" id="{9EC69BEE-63DF-4A09-BE2F-EF134286E853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78" name="Text Box 2">
          <a:extLst>
            <a:ext uri="{FF2B5EF4-FFF2-40B4-BE49-F238E27FC236}">
              <a16:creationId xmlns="" xmlns:a16="http://schemas.microsoft.com/office/drawing/2014/main" id="{CB2EB9C2-78A3-45C0-8F65-76654E8ECE0B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79" name="Text Box 2">
          <a:extLst>
            <a:ext uri="{FF2B5EF4-FFF2-40B4-BE49-F238E27FC236}">
              <a16:creationId xmlns="" xmlns:a16="http://schemas.microsoft.com/office/drawing/2014/main" id="{A4CFDFF1-5209-4FFD-9489-B488F6D7966A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80" name="Text Box 2">
          <a:extLst>
            <a:ext uri="{FF2B5EF4-FFF2-40B4-BE49-F238E27FC236}">
              <a16:creationId xmlns="" xmlns:a16="http://schemas.microsoft.com/office/drawing/2014/main" id="{F75EE015-E6F3-406B-A52E-7775E1ABAB92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81" name="Text Box 2">
          <a:extLst>
            <a:ext uri="{FF2B5EF4-FFF2-40B4-BE49-F238E27FC236}">
              <a16:creationId xmlns="" xmlns:a16="http://schemas.microsoft.com/office/drawing/2014/main" id="{32811E30-0262-411E-A570-545C88DA4AC8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82" name="Text Box 2">
          <a:extLst>
            <a:ext uri="{FF2B5EF4-FFF2-40B4-BE49-F238E27FC236}">
              <a16:creationId xmlns="" xmlns:a16="http://schemas.microsoft.com/office/drawing/2014/main" id="{F25FD734-FC1C-4515-A1C5-F2A1C6C726ED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83" name="Text Box 2">
          <a:extLst>
            <a:ext uri="{FF2B5EF4-FFF2-40B4-BE49-F238E27FC236}">
              <a16:creationId xmlns="" xmlns:a16="http://schemas.microsoft.com/office/drawing/2014/main" id="{881B3F2D-DD7E-405A-9703-D8CA4B5A3A5A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84" name="Text Box 2">
          <a:extLst>
            <a:ext uri="{FF2B5EF4-FFF2-40B4-BE49-F238E27FC236}">
              <a16:creationId xmlns="" xmlns:a16="http://schemas.microsoft.com/office/drawing/2014/main" id="{D6BB2035-DD8F-4796-8D62-DF90B5E0DBF7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85" name="Text Box 2">
          <a:extLst>
            <a:ext uri="{FF2B5EF4-FFF2-40B4-BE49-F238E27FC236}">
              <a16:creationId xmlns="" xmlns:a16="http://schemas.microsoft.com/office/drawing/2014/main" id="{092C1C66-1147-40FE-87AB-3488A9C88A95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86" name="Text Box 2">
          <a:extLst>
            <a:ext uri="{FF2B5EF4-FFF2-40B4-BE49-F238E27FC236}">
              <a16:creationId xmlns="" xmlns:a16="http://schemas.microsoft.com/office/drawing/2014/main" id="{B6FE2FEF-B6A7-4353-BAE9-087BE381F04D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87" name="Text Box 2">
          <a:extLst>
            <a:ext uri="{FF2B5EF4-FFF2-40B4-BE49-F238E27FC236}">
              <a16:creationId xmlns="" xmlns:a16="http://schemas.microsoft.com/office/drawing/2014/main" id="{6BE6A205-7207-402E-9C7E-1E65F04038CB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88" name="Text Box 2">
          <a:extLst>
            <a:ext uri="{FF2B5EF4-FFF2-40B4-BE49-F238E27FC236}">
              <a16:creationId xmlns="" xmlns:a16="http://schemas.microsoft.com/office/drawing/2014/main" id="{43052BD5-71F7-4CC5-B541-37D2B690BE82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89" name="Text Box 2">
          <a:extLst>
            <a:ext uri="{FF2B5EF4-FFF2-40B4-BE49-F238E27FC236}">
              <a16:creationId xmlns="" xmlns:a16="http://schemas.microsoft.com/office/drawing/2014/main" id="{F7B05BEC-F1FB-4A1F-AF6C-6473EB3AE2F7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90" name="Text Box 2">
          <a:extLst>
            <a:ext uri="{FF2B5EF4-FFF2-40B4-BE49-F238E27FC236}">
              <a16:creationId xmlns="" xmlns:a16="http://schemas.microsoft.com/office/drawing/2014/main" id="{C208462C-9895-496B-BE2E-65E9A6C7CFA4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91" name="Text Box 2">
          <a:extLst>
            <a:ext uri="{FF2B5EF4-FFF2-40B4-BE49-F238E27FC236}">
              <a16:creationId xmlns="" xmlns:a16="http://schemas.microsoft.com/office/drawing/2014/main" id="{A6DE32E6-7B74-472A-8570-FDA776266873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92" name="Text Box 2">
          <a:extLst>
            <a:ext uri="{FF2B5EF4-FFF2-40B4-BE49-F238E27FC236}">
              <a16:creationId xmlns="" xmlns:a16="http://schemas.microsoft.com/office/drawing/2014/main" id="{792329F3-BB5C-4A43-A86D-BE9DD4A4423D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93" name="Text Box 2">
          <a:extLst>
            <a:ext uri="{FF2B5EF4-FFF2-40B4-BE49-F238E27FC236}">
              <a16:creationId xmlns="" xmlns:a16="http://schemas.microsoft.com/office/drawing/2014/main" id="{793EA54C-09B7-41F6-8A3D-CBF96D004321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94" name="Text Box 2">
          <a:extLst>
            <a:ext uri="{FF2B5EF4-FFF2-40B4-BE49-F238E27FC236}">
              <a16:creationId xmlns="" xmlns:a16="http://schemas.microsoft.com/office/drawing/2014/main" id="{6837FB51-A339-47AB-959C-2BEF34870EDA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95" name="Text Box 2">
          <a:extLst>
            <a:ext uri="{FF2B5EF4-FFF2-40B4-BE49-F238E27FC236}">
              <a16:creationId xmlns="" xmlns:a16="http://schemas.microsoft.com/office/drawing/2014/main" id="{3A6FF576-D9A3-4EAC-91CE-083BB79D995A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096" name="Text Box 2">
          <a:extLst>
            <a:ext uri="{FF2B5EF4-FFF2-40B4-BE49-F238E27FC236}">
              <a16:creationId xmlns="" xmlns:a16="http://schemas.microsoft.com/office/drawing/2014/main" id="{83652A40-249B-40AE-B4E5-F1C3F5A1560E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097" name="Text Box 2">
          <a:extLst>
            <a:ext uri="{FF2B5EF4-FFF2-40B4-BE49-F238E27FC236}">
              <a16:creationId xmlns="" xmlns:a16="http://schemas.microsoft.com/office/drawing/2014/main" id="{029DF3E8-37A9-4521-8DFF-59842D87475F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098" name="Text Box 2">
          <a:extLst>
            <a:ext uri="{FF2B5EF4-FFF2-40B4-BE49-F238E27FC236}">
              <a16:creationId xmlns="" xmlns:a16="http://schemas.microsoft.com/office/drawing/2014/main" id="{E6024060-A258-44DF-92D2-FB0D41CDD6D5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099" name="Text Box 2">
          <a:extLst>
            <a:ext uri="{FF2B5EF4-FFF2-40B4-BE49-F238E27FC236}">
              <a16:creationId xmlns="" xmlns:a16="http://schemas.microsoft.com/office/drawing/2014/main" id="{2BAE2006-A60E-43AF-AF59-3F7422631A32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00" name="Text Box 2">
          <a:extLst>
            <a:ext uri="{FF2B5EF4-FFF2-40B4-BE49-F238E27FC236}">
              <a16:creationId xmlns="" xmlns:a16="http://schemas.microsoft.com/office/drawing/2014/main" id="{23AE9F3A-E83F-45A9-BC1D-6A58DBEEC0A6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01" name="Text Box 2">
          <a:extLst>
            <a:ext uri="{FF2B5EF4-FFF2-40B4-BE49-F238E27FC236}">
              <a16:creationId xmlns="" xmlns:a16="http://schemas.microsoft.com/office/drawing/2014/main" id="{F3FBC41E-21B4-4E42-BED1-A48FA83319AF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02" name="Text Box 2">
          <a:extLst>
            <a:ext uri="{FF2B5EF4-FFF2-40B4-BE49-F238E27FC236}">
              <a16:creationId xmlns="" xmlns:a16="http://schemas.microsoft.com/office/drawing/2014/main" id="{958723C1-797C-41A4-A6FE-22D254BEA427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03" name="Text Box 2">
          <a:extLst>
            <a:ext uri="{FF2B5EF4-FFF2-40B4-BE49-F238E27FC236}">
              <a16:creationId xmlns="" xmlns:a16="http://schemas.microsoft.com/office/drawing/2014/main" id="{B42A2C80-CD87-4643-8049-89B0AD78F6BB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04" name="Text Box 2">
          <a:extLst>
            <a:ext uri="{FF2B5EF4-FFF2-40B4-BE49-F238E27FC236}">
              <a16:creationId xmlns="" xmlns:a16="http://schemas.microsoft.com/office/drawing/2014/main" id="{8535A4E1-0DD1-4874-BF75-E3AC65F442B7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05" name="Text Box 2">
          <a:extLst>
            <a:ext uri="{FF2B5EF4-FFF2-40B4-BE49-F238E27FC236}">
              <a16:creationId xmlns="" xmlns:a16="http://schemas.microsoft.com/office/drawing/2014/main" id="{8FDA9A12-DFDE-4AB0-BFD9-73E530925635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06" name="Text Box 2">
          <a:extLst>
            <a:ext uri="{FF2B5EF4-FFF2-40B4-BE49-F238E27FC236}">
              <a16:creationId xmlns="" xmlns:a16="http://schemas.microsoft.com/office/drawing/2014/main" id="{E8EAD5F0-7F8A-4F76-B6DB-FD6354D5D027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07" name="Text Box 2">
          <a:extLst>
            <a:ext uri="{FF2B5EF4-FFF2-40B4-BE49-F238E27FC236}">
              <a16:creationId xmlns="" xmlns:a16="http://schemas.microsoft.com/office/drawing/2014/main" id="{99BC94CB-E6A6-43F0-A763-619A7355ACC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08" name="Text Box 2">
          <a:extLst>
            <a:ext uri="{FF2B5EF4-FFF2-40B4-BE49-F238E27FC236}">
              <a16:creationId xmlns="" xmlns:a16="http://schemas.microsoft.com/office/drawing/2014/main" id="{EC8724CE-EAC8-47BA-8CF9-D5E6A59BE4A9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09" name="Text Box 2">
          <a:extLst>
            <a:ext uri="{FF2B5EF4-FFF2-40B4-BE49-F238E27FC236}">
              <a16:creationId xmlns="" xmlns:a16="http://schemas.microsoft.com/office/drawing/2014/main" id="{4E96470D-4481-421B-8937-00344707003C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10" name="Text Box 2">
          <a:extLst>
            <a:ext uri="{FF2B5EF4-FFF2-40B4-BE49-F238E27FC236}">
              <a16:creationId xmlns="" xmlns:a16="http://schemas.microsoft.com/office/drawing/2014/main" id="{18100AE5-747A-4FEB-8190-420BE103338D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11" name="Text Box 2">
          <a:extLst>
            <a:ext uri="{FF2B5EF4-FFF2-40B4-BE49-F238E27FC236}">
              <a16:creationId xmlns="" xmlns:a16="http://schemas.microsoft.com/office/drawing/2014/main" id="{10E01C0E-74C4-4C8B-9CDA-A4632058EC50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12" name="Text Box 2">
          <a:extLst>
            <a:ext uri="{FF2B5EF4-FFF2-40B4-BE49-F238E27FC236}">
              <a16:creationId xmlns="" xmlns:a16="http://schemas.microsoft.com/office/drawing/2014/main" id="{A8B35C24-620C-434A-BB9E-9236B51A74A2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13" name="Text Box 2">
          <a:extLst>
            <a:ext uri="{FF2B5EF4-FFF2-40B4-BE49-F238E27FC236}">
              <a16:creationId xmlns="" xmlns:a16="http://schemas.microsoft.com/office/drawing/2014/main" id="{EFF78B95-C62B-4529-8C28-B60B8E883C50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14" name="Text Box 2">
          <a:extLst>
            <a:ext uri="{FF2B5EF4-FFF2-40B4-BE49-F238E27FC236}">
              <a16:creationId xmlns="" xmlns:a16="http://schemas.microsoft.com/office/drawing/2014/main" id="{6C30A54D-FBA2-4217-9F75-F9520B70B272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15" name="Text Box 2">
          <a:extLst>
            <a:ext uri="{FF2B5EF4-FFF2-40B4-BE49-F238E27FC236}">
              <a16:creationId xmlns="" xmlns:a16="http://schemas.microsoft.com/office/drawing/2014/main" id="{2C6DEE92-7362-48EB-A8B5-47AEE20ED48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16" name="Text Box 2">
          <a:extLst>
            <a:ext uri="{FF2B5EF4-FFF2-40B4-BE49-F238E27FC236}">
              <a16:creationId xmlns="" xmlns:a16="http://schemas.microsoft.com/office/drawing/2014/main" id="{5EF0F522-50FE-43B0-8E62-B8EEEB4EBC48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17" name="Text Box 2">
          <a:extLst>
            <a:ext uri="{FF2B5EF4-FFF2-40B4-BE49-F238E27FC236}">
              <a16:creationId xmlns="" xmlns:a16="http://schemas.microsoft.com/office/drawing/2014/main" id="{A36CE68D-D7F6-42B4-8558-9015C89FB07B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18" name="Text Box 2">
          <a:extLst>
            <a:ext uri="{FF2B5EF4-FFF2-40B4-BE49-F238E27FC236}">
              <a16:creationId xmlns="" xmlns:a16="http://schemas.microsoft.com/office/drawing/2014/main" id="{F67CC90E-3141-46D7-9CF2-E58C879656CA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19" name="Text Box 2">
          <a:extLst>
            <a:ext uri="{FF2B5EF4-FFF2-40B4-BE49-F238E27FC236}">
              <a16:creationId xmlns="" xmlns:a16="http://schemas.microsoft.com/office/drawing/2014/main" id="{710F2342-C728-456E-B537-C7714F2E1FD2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20" name="Text Box 2">
          <a:extLst>
            <a:ext uri="{FF2B5EF4-FFF2-40B4-BE49-F238E27FC236}">
              <a16:creationId xmlns="" xmlns:a16="http://schemas.microsoft.com/office/drawing/2014/main" id="{6DA18A5F-4EB0-486D-8EE4-319AC8115C3F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21" name="Text Box 2">
          <a:extLst>
            <a:ext uri="{FF2B5EF4-FFF2-40B4-BE49-F238E27FC236}">
              <a16:creationId xmlns="" xmlns:a16="http://schemas.microsoft.com/office/drawing/2014/main" id="{E186418B-4A56-46CB-B3FE-1CDD8DCD4263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22" name="Text Box 2">
          <a:extLst>
            <a:ext uri="{FF2B5EF4-FFF2-40B4-BE49-F238E27FC236}">
              <a16:creationId xmlns="" xmlns:a16="http://schemas.microsoft.com/office/drawing/2014/main" id="{5839C443-7951-4F4B-B708-76A9E37A11D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23" name="Text Box 2">
          <a:extLst>
            <a:ext uri="{FF2B5EF4-FFF2-40B4-BE49-F238E27FC236}">
              <a16:creationId xmlns="" xmlns:a16="http://schemas.microsoft.com/office/drawing/2014/main" id="{39CF3D8B-5012-44D3-805E-26565CCD9E42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24" name="Text Box 2">
          <a:extLst>
            <a:ext uri="{FF2B5EF4-FFF2-40B4-BE49-F238E27FC236}">
              <a16:creationId xmlns="" xmlns:a16="http://schemas.microsoft.com/office/drawing/2014/main" id="{B63F08E6-53A7-48CA-8141-B2946EAF04C7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25" name="Text Box 2">
          <a:extLst>
            <a:ext uri="{FF2B5EF4-FFF2-40B4-BE49-F238E27FC236}">
              <a16:creationId xmlns="" xmlns:a16="http://schemas.microsoft.com/office/drawing/2014/main" id="{BF19DCB2-F097-4528-8410-DA05006BAEFB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26" name="Text Box 2">
          <a:extLst>
            <a:ext uri="{FF2B5EF4-FFF2-40B4-BE49-F238E27FC236}">
              <a16:creationId xmlns="" xmlns:a16="http://schemas.microsoft.com/office/drawing/2014/main" id="{34AE5E3D-55B9-4D15-ADFF-503C6536206C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27" name="Text Box 2">
          <a:extLst>
            <a:ext uri="{FF2B5EF4-FFF2-40B4-BE49-F238E27FC236}">
              <a16:creationId xmlns="" xmlns:a16="http://schemas.microsoft.com/office/drawing/2014/main" id="{A46F2E07-3B3D-4CF4-BBAB-D3CAE72E175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28" name="Text Box 2">
          <a:extLst>
            <a:ext uri="{FF2B5EF4-FFF2-40B4-BE49-F238E27FC236}">
              <a16:creationId xmlns="" xmlns:a16="http://schemas.microsoft.com/office/drawing/2014/main" id="{5FF4314A-3334-4DBE-B2A2-ED040D0C7C91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29" name="Text Box 2">
          <a:extLst>
            <a:ext uri="{FF2B5EF4-FFF2-40B4-BE49-F238E27FC236}">
              <a16:creationId xmlns="" xmlns:a16="http://schemas.microsoft.com/office/drawing/2014/main" id="{DAAA8897-E667-4BB0-84C3-1909FB415AF5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30" name="Text Box 2">
          <a:extLst>
            <a:ext uri="{FF2B5EF4-FFF2-40B4-BE49-F238E27FC236}">
              <a16:creationId xmlns="" xmlns:a16="http://schemas.microsoft.com/office/drawing/2014/main" id="{E600BC72-B42C-4478-BF97-9037AD0A5945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31" name="Text Box 2">
          <a:extLst>
            <a:ext uri="{FF2B5EF4-FFF2-40B4-BE49-F238E27FC236}">
              <a16:creationId xmlns="" xmlns:a16="http://schemas.microsoft.com/office/drawing/2014/main" id="{44909796-9E10-43D8-BCA7-0B4AE9B932B1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32" name="Text Box 2">
          <a:extLst>
            <a:ext uri="{FF2B5EF4-FFF2-40B4-BE49-F238E27FC236}">
              <a16:creationId xmlns="" xmlns:a16="http://schemas.microsoft.com/office/drawing/2014/main" id="{A7199359-A1DF-4C55-A2E8-6FC99AA8DDA1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33" name="Text Box 2">
          <a:extLst>
            <a:ext uri="{FF2B5EF4-FFF2-40B4-BE49-F238E27FC236}">
              <a16:creationId xmlns="" xmlns:a16="http://schemas.microsoft.com/office/drawing/2014/main" id="{B96689EA-126D-4021-B721-45E46E854974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34" name="Text Box 2">
          <a:extLst>
            <a:ext uri="{FF2B5EF4-FFF2-40B4-BE49-F238E27FC236}">
              <a16:creationId xmlns="" xmlns:a16="http://schemas.microsoft.com/office/drawing/2014/main" id="{9E9DD32F-76C1-44EB-A83B-6350B2B6DB16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35" name="Text Box 2">
          <a:extLst>
            <a:ext uri="{FF2B5EF4-FFF2-40B4-BE49-F238E27FC236}">
              <a16:creationId xmlns="" xmlns:a16="http://schemas.microsoft.com/office/drawing/2014/main" id="{0771240F-30A4-4816-BB81-86DF9E37B1A5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36" name="Text Box 2">
          <a:extLst>
            <a:ext uri="{FF2B5EF4-FFF2-40B4-BE49-F238E27FC236}">
              <a16:creationId xmlns="" xmlns:a16="http://schemas.microsoft.com/office/drawing/2014/main" id="{758C6F8A-677C-4907-A3D9-6497E0F4EC25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37" name="Text Box 2">
          <a:extLst>
            <a:ext uri="{FF2B5EF4-FFF2-40B4-BE49-F238E27FC236}">
              <a16:creationId xmlns="" xmlns:a16="http://schemas.microsoft.com/office/drawing/2014/main" id="{27AF7E45-0B48-448C-9A4B-F01246BEE699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38" name="Text Box 2">
          <a:extLst>
            <a:ext uri="{FF2B5EF4-FFF2-40B4-BE49-F238E27FC236}">
              <a16:creationId xmlns="" xmlns:a16="http://schemas.microsoft.com/office/drawing/2014/main" id="{A1472B33-B6C8-429E-8366-4323203C0DA5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39" name="Text Box 2">
          <a:extLst>
            <a:ext uri="{FF2B5EF4-FFF2-40B4-BE49-F238E27FC236}">
              <a16:creationId xmlns="" xmlns:a16="http://schemas.microsoft.com/office/drawing/2014/main" id="{99D36406-C9A4-4169-9E61-C607FF7EE77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40" name="Text Box 2">
          <a:extLst>
            <a:ext uri="{FF2B5EF4-FFF2-40B4-BE49-F238E27FC236}">
              <a16:creationId xmlns="" xmlns:a16="http://schemas.microsoft.com/office/drawing/2014/main" id="{356C7F8E-DFB8-42AD-882B-E20D05727F7E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41" name="Text Box 2">
          <a:extLst>
            <a:ext uri="{FF2B5EF4-FFF2-40B4-BE49-F238E27FC236}">
              <a16:creationId xmlns="" xmlns:a16="http://schemas.microsoft.com/office/drawing/2014/main" id="{48990E81-E132-4000-BACD-FA2FD573E58B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42" name="Text Box 2">
          <a:extLst>
            <a:ext uri="{FF2B5EF4-FFF2-40B4-BE49-F238E27FC236}">
              <a16:creationId xmlns="" xmlns:a16="http://schemas.microsoft.com/office/drawing/2014/main" id="{D4451A9F-C02B-4170-8B16-18EDED63AFD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43" name="Text Box 2">
          <a:extLst>
            <a:ext uri="{FF2B5EF4-FFF2-40B4-BE49-F238E27FC236}">
              <a16:creationId xmlns="" xmlns:a16="http://schemas.microsoft.com/office/drawing/2014/main" id="{03683126-8E53-4F3D-9171-77DD1A0C1615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44" name="Text Box 2">
          <a:extLst>
            <a:ext uri="{FF2B5EF4-FFF2-40B4-BE49-F238E27FC236}">
              <a16:creationId xmlns="" xmlns:a16="http://schemas.microsoft.com/office/drawing/2014/main" id="{F8C151D5-E7C8-4C5C-B5A8-66060258081E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45" name="Text Box 2">
          <a:extLst>
            <a:ext uri="{FF2B5EF4-FFF2-40B4-BE49-F238E27FC236}">
              <a16:creationId xmlns="" xmlns:a16="http://schemas.microsoft.com/office/drawing/2014/main" id="{72FE53B5-F5C4-411C-B6B6-394269A7047E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46" name="Text Box 2">
          <a:extLst>
            <a:ext uri="{FF2B5EF4-FFF2-40B4-BE49-F238E27FC236}">
              <a16:creationId xmlns="" xmlns:a16="http://schemas.microsoft.com/office/drawing/2014/main" id="{F31902B2-6250-4412-AFAB-57F539F70233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47" name="Text Box 2">
          <a:extLst>
            <a:ext uri="{FF2B5EF4-FFF2-40B4-BE49-F238E27FC236}">
              <a16:creationId xmlns="" xmlns:a16="http://schemas.microsoft.com/office/drawing/2014/main" id="{127BDBF3-28BA-460C-B08B-44457B8BF79D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48" name="Text Box 2">
          <a:extLst>
            <a:ext uri="{FF2B5EF4-FFF2-40B4-BE49-F238E27FC236}">
              <a16:creationId xmlns="" xmlns:a16="http://schemas.microsoft.com/office/drawing/2014/main" id="{23321D46-1526-48F5-9C64-53DB50C47EF5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49" name="Text Box 2">
          <a:extLst>
            <a:ext uri="{FF2B5EF4-FFF2-40B4-BE49-F238E27FC236}">
              <a16:creationId xmlns="" xmlns:a16="http://schemas.microsoft.com/office/drawing/2014/main" id="{D9AFBE60-FAD1-4091-B598-D1416ABC99FA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50" name="Text Box 2">
          <a:extLst>
            <a:ext uri="{FF2B5EF4-FFF2-40B4-BE49-F238E27FC236}">
              <a16:creationId xmlns="" xmlns:a16="http://schemas.microsoft.com/office/drawing/2014/main" id="{C391990C-172B-44FD-9EA4-53073BA900D2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51" name="Text Box 2">
          <a:extLst>
            <a:ext uri="{FF2B5EF4-FFF2-40B4-BE49-F238E27FC236}">
              <a16:creationId xmlns="" xmlns:a16="http://schemas.microsoft.com/office/drawing/2014/main" id="{E939905F-161B-40B0-9389-5B2E7D439886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52" name="Text Box 2">
          <a:extLst>
            <a:ext uri="{FF2B5EF4-FFF2-40B4-BE49-F238E27FC236}">
              <a16:creationId xmlns="" xmlns:a16="http://schemas.microsoft.com/office/drawing/2014/main" id="{085AD7EF-C32E-42A9-8320-9A1BE46FE0DD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53" name="Text Box 2">
          <a:extLst>
            <a:ext uri="{FF2B5EF4-FFF2-40B4-BE49-F238E27FC236}">
              <a16:creationId xmlns="" xmlns:a16="http://schemas.microsoft.com/office/drawing/2014/main" id="{48969C55-5F6F-4A10-B1CC-EE60215D3176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54" name="Text Box 2">
          <a:extLst>
            <a:ext uri="{FF2B5EF4-FFF2-40B4-BE49-F238E27FC236}">
              <a16:creationId xmlns="" xmlns:a16="http://schemas.microsoft.com/office/drawing/2014/main" id="{47F4D17B-FC92-4E84-A172-35309F70858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55" name="Text Box 2">
          <a:extLst>
            <a:ext uri="{FF2B5EF4-FFF2-40B4-BE49-F238E27FC236}">
              <a16:creationId xmlns="" xmlns:a16="http://schemas.microsoft.com/office/drawing/2014/main" id="{0000619B-1AA3-4A62-9B09-DD222B974823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56" name="Text Box 2">
          <a:extLst>
            <a:ext uri="{FF2B5EF4-FFF2-40B4-BE49-F238E27FC236}">
              <a16:creationId xmlns="" xmlns:a16="http://schemas.microsoft.com/office/drawing/2014/main" id="{A1C32223-6C99-43AB-9D12-4AFA307E4520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57" name="Text Box 2">
          <a:extLst>
            <a:ext uri="{FF2B5EF4-FFF2-40B4-BE49-F238E27FC236}">
              <a16:creationId xmlns="" xmlns:a16="http://schemas.microsoft.com/office/drawing/2014/main" id="{1B43BEE2-0D11-4D85-9A4A-E60760AC378E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58" name="Text Box 2">
          <a:extLst>
            <a:ext uri="{FF2B5EF4-FFF2-40B4-BE49-F238E27FC236}">
              <a16:creationId xmlns="" xmlns:a16="http://schemas.microsoft.com/office/drawing/2014/main" id="{89566610-F757-4095-A422-EFAD8A6D5756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59" name="Text Box 2">
          <a:extLst>
            <a:ext uri="{FF2B5EF4-FFF2-40B4-BE49-F238E27FC236}">
              <a16:creationId xmlns="" xmlns:a16="http://schemas.microsoft.com/office/drawing/2014/main" id="{3DED1138-81A1-473A-BAE2-2FE717E45B8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60" name="Text Box 2">
          <a:extLst>
            <a:ext uri="{FF2B5EF4-FFF2-40B4-BE49-F238E27FC236}">
              <a16:creationId xmlns="" xmlns:a16="http://schemas.microsoft.com/office/drawing/2014/main" id="{BA16AA24-385B-4F46-9BDC-571D8C2DC365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61" name="Text Box 2">
          <a:extLst>
            <a:ext uri="{FF2B5EF4-FFF2-40B4-BE49-F238E27FC236}">
              <a16:creationId xmlns="" xmlns:a16="http://schemas.microsoft.com/office/drawing/2014/main" id="{6311BA6E-4A66-408E-9396-52372F397E57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62" name="Text Box 2">
          <a:extLst>
            <a:ext uri="{FF2B5EF4-FFF2-40B4-BE49-F238E27FC236}">
              <a16:creationId xmlns="" xmlns:a16="http://schemas.microsoft.com/office/drawing/2014/main" id="{75EA07F7-60EF-4AFC-9060-23F6D90ECD02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63" name="Text Box 2">
          <a:extLst>
            <a:ext uri="{FF2B5EF4-FFF2-40B4-BE49-F238E27FC236}">
              <a16:creationId xmlns="" xmlns:a16="http://schemas.microsoft.com/office/drawing/2014/main" id="{2AB871A9-83B1-44EF-A241-2818C4CFA41A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64" name="Text Box 2">
          <a:extLst>
            <a:ext uri="{FF2B5EF4-FFF2-40B4-BE49-F238E27FC236}">
              <a16:creationId xmlns="" xmlns:a16="http://schemas.microsoft.com/office/drawing/2014/main" id="{A4AE3246-9096-4628-A9F0-25FA93336C95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65" name="Text Box 2">
          <a:extLst>
            <a:ext uri="{FF2B5EF4-FFF2-40B4-BE49-F238E27FC236}">
              <a16:creationId xmlns="" xmlns:a16="http://schemas.microsoft.com/office/drawing/2014/main" id="{B78A4D59-57B1-4A6F-9E3F-DD239750C26E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66" name="Text Box 2">
          <a:extLst>
            <a:ext uri="{FF2B5EF4-FFF2-40B4-BE49-F238E27FC236}">
              <a16:creationId xmlns="" xmlns:a16="http://schemas.microsoft.com/office/drawing/2014/main" id="{890249C0-B816-4D3E-8BB8-B14043CF578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67" name="Text Box 2">
          <a:extLst>
            <a:ext uri="{FF2B5EF4-FFF2-40B4-BE49-F238E27FC236}">
              <a16:creationId xmlns="" xmlns:a16="http://schemas.microsoft.com/office/drawing/2014/main" id="{C338F3E9-0265-41A0-8602-9CCE125E086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68" name="Text Box 2">
          <a:extLst>
            <a:ext uri="{FF2B5EF4-FFF2-40B4-BE49-F238E27FC236}">
              <a16:creationId xmlns="" xmlns:a16="http://schemas.microsoft.com/office/drawing/2014/main" id="{6B2E7442-CA96-4866-A4ED-BF5E4F427C8B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69" name="Text Box 2">
          <a:extLst>
            <a:ext uri="{FF2B5EF4-FFF2-40B4-BE49-F238E27FC236}">
              <a16:creationId xmlns="" xmlns:a16="http://schemas.microsoft.com/office/drawing/2014/main" id="{A3EE15B9-2361-49E6-A1D1-7BF199877CAB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70" name="Text Box 2">
          <a:extLst>
            <a:ext uri="{FF2B5EF4-FFF2-40B4-BE49-F238E27FC236}">
              <a16:creationId xmlns="" xmlns:a16="http://schemas.microsoft.com/office/drawing/2014/main" id="{17E7C8C5-FB15-45AF-A578-FAE778593D41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71" name="Text Box 2">
          <a:extLst>
            <a:ext uri="{FF2B5EF4-FFF2-40B4-BE49-F238E27FC236}">
              <a16:creationId xmlns="" xmlns:a16="http://schemas.microsoft.com/office/drawing/2014/main" id="{32D3C24F-B541-41AB-8A4F-53FC730894A6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72" name="Text Box 2">
          <a:extLst>
            <a:ext uri="{FF2B5EF4-FFF2-40B4-BE49-F238E27FC236}">
              <a16:creationId xmlns="" xmlns:a16="http://schemas.microsoft.com/office/drawing/2014/main" id="{514E8C77-B3EB-4485-8D76-E3C4AFD283BD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73" name="Text Box 2">
          <a:extLst>
            <a:ext uri="{FF2B5EF4-FFF2-40B4-BE49-F238E27FC236}">
              <a16:creationId xmlns="" xmlns:a16="http://schemas.microsoft.com/office/drawing/2014/main" id="{AEC4DA56-28CC-4C90-B467-ADAD141A5AA9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74" name="Text Box 2">
          <a:extLst>
            <a:ext uri="{FF2B5EF4-FFF2-40B4-BE49-F238E27FC236}">
              <a16:creationId xmlns="" xmlns:a16="http://schemas.microsoft.com/office/drawing/2014/main" id="{FD5B805B-577A-4802-834C-9FC9DAF60897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75" name="Text Box 2">
          <a:extLst>
            <a:ext uri="{FF2B5EF4-FFF2-40B4-BE49-F238E27FC236}">
              <a16:creationId xmlns="" xmlns:a16="http://schemas.microsoft.com/office/drawing/2014/main" id="{F56EAA2D-0178-4A96-88C7-C5C11D6751A0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76" name="Text Box 2">
          <a:extLst>
            <a:ext uri="{FF2B5EF4-FFF2-40B4-BE49-F238E27FC236}">
              <a16:creationId xmlns="" xmlns:a16="http://schemas.microsoft.com/office/drawing/2014/main" id="{CD696BCC-4D35-4154-82A7-B4926AB70F6E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77" name="Text Box 2">
          <a:extLst>
            <a:ext uri="{FF2B5EF4-FFF2-40B4-BE49-F238E27FC236}">
              <a16:creationId xmlns="" xmlns:a16="http://schemas.microsoft.com/office/drawing/2014/main" id="{20D37630-CA60-4DED-8330-AA1DA3E76442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78" name="Text Box 2">
          <a:extLst>
            <a:ext uri="{FF2B5EF4-FFF2-40B4-BE49-F238E27FC236}">
              <a16:creationId xmlns="" xmlns:a16="http://schemas.microsoft.com/office/drawing/2014/main" id="{412DC800-2032-4F1E-96BB-B2E994A9EF51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79" name="Text Box 2">
          <a:extLst>
            <a:ext uri="{FF2B5EF4-FFF2-40B4-BE49-F238E27FC236}">
              <a16:creationId xmlns="" xmlns:a16="http://schemas.microsoft.com/office/drawing/2014/main" id="{6AF8DBAC-4CEB-4CFD-A58E-5E85DD9FF178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80" name="Text Box 2">
          <a:extLst>
            <a:ext uri="{FF2B5EF4-FFF2-40B4-BE49-F238E27FC236}">
              <a16:creationId xmlns="" xmlns:a16="http://schemas.microsoft.com/office/drawing/2014/main" id="{4B922056-927B-4411-ADB8-7919C9E1316D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81" name="Text Box 2">
          <a:extLst>
            <a:ext uri="{FF2B5EF4-FFF2-40B4-BE49-F238E27FC236}">
              <a16:creationId xmlns="" xmlns:a16="http://schemas.microsoft.com/office/drawing/2014/main" id="{68DD5BA0-EB10-438F-B186-DF01D17E78B4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82" name="Text Box 2">
          <a:extLst>
            <a:ext uri="{FF2B5EF4-FFF2-40B4-BE49-F238E27FC236}">
              <a16:creationId xmlns="" xmlns:a16="http://schemas.microsoft.com/office/drawing/2014/main" id="{008D16F2-BD7B-4981-9BC1-EFC561CC3FA3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83" name="Text Box 2">
          <a:extLst>
            <a:ext uri="{FF2B5EF4-FFF2-40B4-BE49-F238E27FC236}">
              <a16:creationId xmlns="" xmlns:a16="http://schemas.microsoft.com/office/drawing/2014/main" id="{E1B69AD9-A49D-4871-B2CB-AAF06AE26A8D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84" name="Text Box 2">
          <a:extLst>
            <a:ext uri="{FF2B5EF4-FFF2-40B4-BE49-F238E27FC236}">
              <a16:creationId xmlns="" xmlns:a16="http://schemas.microsoft.com/office/drawing/2014/main" id="{A667432B-221D-46D8-97D8-9B5DDFF52822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85" name="Text Box 2">
          <a:extLst>
            <a:ext uri="{FF2B5EF4-FFF2-40B4-BE49-F238E27FC236}">
              <a16:creationId xmlns="" xmlns:a16="http://schemas.microsoft.com/office/drawing/2014/main" id="{9EAF3B75-C92E-4348-A132-B48F1875C8D2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86" name="Text Box 2">
          <a:extLst>
            <a:ext uri="{FF2B5EF4-FFF2-40B4-BE49-F238E27FC236}">
              <a16:creationId xmlns="" xmlns:a16="http://schemas.microsoft.com/office/drawing/2014/main" id="{31CB888A-36D6-4206-93C6-AEDF2FA3CFD4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87" name="Text Box 2">
          <a:extLst>
            <a:ext uri="{FF2B5EF4-FFF2-40B4-BE49-F238E27FC236}">
              <a16:creationId xmlns="" xmlns:a16="http://schemas.microsoft.com/office/drawing/2014/main" id="{3814A5AD-C13D-4CF7-AB0B-146C73F2A1EE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88" name="Text Box 2">
          <a:extLst>
            <a:ext uri="{FF2B5EF4-FFF2-40B4-BE49-F238E27FC236}">
              <a16:creationId xmlns="" xmlns:a16="http://schemas.microsoft.com/office/drawing/2014/main" id="{7DD7B754-663D-49CF-9C32-2899D95CDF31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89" name="Text Box 2">
          <a:extLst>
            <a:ext uri="{FF2B5EF4-FFF2-40B4-BE49-F238E27FC236}">
              <a16:creationId xmlns="" xmlns:a16="http://schemas.microsoft.com/office/drawing/2014/main" id="{E1D1B17F-023A-46B2-BE00-445B3774A43A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90" name="Text Box 2">
          <a:extLst>
            <a:ext uri="{FF2B5EF4-FFF2-40B4-BE49-F238E27FC236}">
              <a16:creationId xmlns="" xmlns:a16="http://schemas.microsoft.com/office/drawing/2014/main" id="{EC192A26-C903-4848-A08F-87B228D7D38F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91" name="Text Box 2">
          <a:extLst>
            <a:ext uri="{FF2B5EF4-FFF2-40B4-BE49-F238E27FC236}">
              <a16:creationId xmlns="" xmlns:a16="http://schemas.microsoft.com/office/drawing/2014/main" id="{7E4E7F0B-16FD-4138-92D7-C4373ECD7519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92" name="Text Box 2">
          <a:extLst>
            <a:ext uri="{FF2B5EF4-FFF2-40B4-BE49-F238E27FC236}">
              <a16:creationId xmlns="" xmlns:a16="http://schemas.microsoft.com/office/drawing/2014/main" id="{BFC6CB29-FD8A-454F-AC21-954C7C76A6C5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93" name="Text Box 2">
          <a:extLst>
            <a:ext uri="{FF2B5EF4-FFF2-40B4-BE49-F238E27FC236}">
              <a16:creationId xmlns="" xmlns:a16="http://schemas.microsoft.com/office/drawing/2014/main" id="{703DB1CE-34C3-4EFA-8283-5906D8B7FD15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194" name="Text Box 2">
          <a:extLst>
            <a:ext uri="{FF2B5EF4-FFF2-40B4-BE49-F238E27FC236}">
              <a16:creationId xmlns="" xmlns:a16="http://schemas.microsoft.com/office/drawing/2014/main" id="{74D10BCB-A69F-46B1-9F74-7BC85E579CF0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195" name="Text Box 2">
          <a:extLst>
            <a:ext uri="{FF2B5EF4-FFF2-40B4-BE49-F238E27FC236}">
              <a16:creationId xmlns="" xmlns:a16="http://schemas.microsoft.com/office/drawing/2014/main" id="{1483A189-4AC3-4060-9D24-8A2BA5586F9B}"/>
            </a:ext>
          </a:extLst>
        </xdr:cNvPr>
        <xdr:cNvSpPr txBox="1">
          <a:spLocks noChangeArrowheads="1"/>
        </xdr:cNvSpPr>
      </xdr:nvSpPr>
      <xdr:spPr bwMode="auto">
        <a:xfrm>
          <a:off x="6207760" y="26416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196" name="Text Box 2">
          <a:extLst>
            <a:ext uri="{FF2B5EF4-FFF2-40B4-BE49-F238E27FC236}">
              <a16:creationId xmlns="" xmlns:a16="http://schemas.microsoft.com/office/drawing/2014/main" id="{573F244C-DBE0-4DA2-B5C2-5AC728BA31B3}"/>
            </a:ext>
          </a:extLst>
        </xdr:cNvPr>
        <xdr:cNvSpPr txBox="1">
          <a:spLocks noChangeArrowheads="1"/>
        </xdr:cNvSpPr>
      </xdr:nvSpPr>
      <xdr:spPr bwMode="auto">
        <a:xfrm>
          <a:off x="8261350" y="26416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197" name="Text Box 2">
          <a:extLst>
            <a:ext uri="{FF2B5EF4-FFF2-40B4-BE49-F238E27FC236}">
              <a16:creationId xmlns="" xmlns:a16="http://schemas.microsoft.com/office/drawing/2014/main" id="{441155C2-3306-43A0-8A6B-F7931E2C2F78}"/>
            </a:ext>
          </a:extLst>
        </xdr:cNvPr>
        <xdr:cNvSpPr txBox="1">
          <a:spLocks noChangeArrowheads="1"/>
        </xdr:cNvSpPr>
      </xdr:nvSpPr>
      <xdr:spPr bwMode="auto">
        <a:xfrm>
          <a:off x="7481570" y="26416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34" name="Text Box 2">
          <a:extLst>
            <a:ext uri="{FF2B5EF4-FFF2-40B4-BE49-F238E27FC236}">
              <a16:creationId xmlns="" xmlns:a16="http://schemas.microsoft.com/office/drawing/2014/main" id="{1541FE09-D9B2-4CDF-875E-59D06692CF50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35" name="Text Box 2">
          <a:extLst>
            <a:ext uri="{FF2B5EF4-FFF2-40B4-BE49-F238E27FC236}">
              <a16:creationId xmlns="" xmlns:a16="http://schemas.microsoft.com/office/drawing/2014/main" id="{14A98BB8-B0B9-4D4C-8DD0-15D71477A40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236" name="Text Box 2">
          <a:extLst>
            <a:ext uri="{FF2B5EF4-FFF2-40B4-BE49-F238E27FC236}">
              <a16:creationId xmlns="" xmlns:a16="http://schemas.microsoft.com/office/drawing/2014/main" id="{88EF5DDD-5387-414E-87DA-3971390F0BE1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237" name="Text Box 2">
          <a:extLst>
            <a:ext uri="{FF2B5EF4-FFF2-40B4-BE49-F238E27FC236}">
              <a16:creationId xmlns="" xmlns:a16="http://schemas.microsoft.com/office/drawing/2014/main" id="{7F169666-A717-4A3B-B7B5-E8C3A2AB79FF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38" name="Text Box 2">
          <a:extLst>
            <a:ext uri="{FF2B5EF4-FFF2-40B4-BE49-F238E27FC236}">
              <a16:creationId xmlns="" xmlns:a16="http://schemas.microsoft.com/office/drawing/2014/main" id="{8E5938E1-001A-491A-BB4A-5BD6BB400F2B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39" name="Text Box 2">
          <a:extLst>
            <a:ext uri="{FF2B5EF4-FFF2-40B4-BE49-F238E27FC236}">
              <a16:creationId xmlns="" xmlns:a16="http://schemas.microsoft.com/office/drawing/2014/main" id="{E7A2D566-97F1-4065-9A40-5F6447609253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240" name="Text Box 2">
          <a:extLst>
            <a:ext uri="{FF2B5EF4-FFF2-40B4-BE49-F238E27FC236}">
              <a16:creationId xmlns="" xmlns:a16="http://schemas.microsoft.com/office/drawing/2014/main" id="{B9C4BC56-F55C-4CBF-8FCB-CC69CA0306F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241" name="Text Box 2">
          <a:extLst>
            <a:ext uri="{FF2B5EF4-FFF2-40B4-BE49-F238E27FC236}">
              <a16:creationId xmlns="" xmlns:a16="http://schemas.microsoft.com/office/drawing/2014/main" id="{3930EF96-066B-4630-84AF-0A32D200E5B2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42" name="Text Box 2">
          <a:extLst>
            <a:ext uri="{FF2B5EF4-FFF2-40B4-BE49-F238E27FC236}">
              <a16:creationId xmlns="" xmlns:a16="http://schemas.microsoft.com/office/drawing/2014/main" id="{C95478A0-49B2-45E0-8B91-7FEAAB7B59B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43" name="Text Box 2">
          <a:extLst>
            <a:ext uri="{FF2B5EF4-FFF2-40B4-BE49-F238E27FC236}">
              <a16:creationId xmlns="" xmlns:a16="http://schemas.microsoft.com/office/drawing/2014/main" id="{6BF797CA-465B-49B6-BB9E-380810067E3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244" name="Text Box 2">
          <a:extLst>
            <a:ext uri="{FF2B5EF4-FFF2-40B4-BE49-F238E27FC236}">
              <a16:creationId xmlns="" xmlns:a16="http://schemas.microsoft.com/office/drawing/2014/main" id="{EE0637FF-3046-41A1-AD35-DDAE701B8616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245" name="Text Box 2">
          <a:extLst>
            <a:ext uri="{FF2B5EF4-FFF2-40B4-BE49-F238E27FC236}">
              <a16:creationId xmlns="" xmlns:a16="http://schemas.microsoft.com/office/drawing/2014/main" id="{15A6F2A0-C07A-4726-B05E-663A8B70FB91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46" name="Text Box 2">
          <a:extLst>
            <a:ext uri="{FF2B5EF4-FFF2-40B4-BE49-F238E27FC236}">
              <a16:creationId xmlns="" xmlns:a16="http://schemas.microsoft.com/office/drawing/2014/main" id="{2C674605-9F19-4B66-8BF0-9FBE0A62E0CF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47" name="Text Box 2">
          <a:extLst>
            <a:ext uri="{FF2B5EF4-FFF2-40B4-BE49-F238E27FC236}">
              <a16:creationId xmlns="" xmlns:a16="http://schemas.microsoft.com/office/drawing/2014/main" id="{A121D8A7-03AE-401F-836C-105183E0758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48" name="Text Box 2">
          <a:extLst>
            <a:ext uri="{FF2B5EF4-FFF2-40B4-BE49-F238E27FC236}">
              <a16:creationId xmlns="" xmlns:a16="http://schemas.microsoft.com/office/drawing/2014/main" id="{AB27AFBB-32ED-45AD-B59F-CB338D39FE8E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49" name="Text Box 2">
          <a:extLst>
            <a:ext uri="{FF2B5EF4-FFF2-40B4-BE49-F238E27FC236}">
              <a16:creationId xmlns="" xmlns:a16="http://schemas.microsoft.com/office/drawing/2014/main" id="{242E782C-CD05-49F3-8B7E-6990912CB7BF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50" name="Text Box 2">
          <a:extLst>
            <a:ext uri="{FF2B5EF4-FFF2-40B4-BE49-F238E27FC236}">
              <a16:creationId xmlns="" xmlns:a16="http://schemas.microsoft.com/office/drawing/2014/main" id="{63ED0495-6EEC-4552-9C83-CC0787CFDCD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51" name="Text Box 2">
          <a:extLst>
            <a:ext uri="{FF2B5EF4-FFF2-40B4-BE49-F238E27FC236}">
              <a16:creationId xmlns="" xmlns:a16="http://schemas.microsoft.com/office/drawing/2014/main" id="{44A99B2C-E5FB-4512-A10D-D7DB13BADDF4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52" name="Text Box 2">
          <a:extLst>
            <a:ext uri="{FF2B5EF4-FFF2-40B4-BE49-F238E27FC236}">
              <a16:creationId xmlns="" xmlns:a16="http://schemas.microsoft.com/office/drawing/2014/main" id="{A8F9D34E-8EA9-492A-B301-BE11B55E226E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53" name="Text Box 2">
          <a:extLst>
            <a:ext uri="{FF2B5EF4-FFF2-40B4-BE49-F238E27FC236}">
              <a16:creationId xmlns="" xmlns:a16="http://schemas.microsoft.com/office/drawing/2014/main" id="{816766EE-02A4-4E42-87AE-D0BA77995644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54" name="Text Box 2">
          <a:extLst>
            <a:ext uri="{FF2B5EF4-FFF2-40B4-BE49-F238E27FC236}">
              <a16:creationId xmlns="" xmlns:a16="http://schemas.microsoft.com/office/drawing/2014/main" id="{333D6245-6BC3-4648-9AA5-B98283C5E8A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55" name="Text Box 2">
          <a:extLst>
            <a:ext uri="{FF2B5EF4-FFF2-40B4-BE49-F238E27FC236}">
              <a16:creationId xmlns="" xmlns:a16="http://schemas.microsoft.com/office/drawing/2014/main" id="{0582A43F-36D2-4C8A-9222-F116D586755B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56" name="Text Box 2">
          <a:extLst>
            <a:ext uri="{FF2B5EF4-FFF2-40B4-BE49-F238E27FC236}">
              <a16:creationId xmlns="" xmlns:a16="http://schemas.microsoft.com/office/drawing/2014/main" id="{3B9C1830-01BF-4749-946B-20B75CDB943F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57" name="Text Box 2">
          <a:extLst>
            <a:ext uri="{FF2B5EF4-FFF2-40B4-BE49-F238E27FC236}">
              <a16:creationId xmlns="" xmlns:a16="http://schemas.microsoft.com/office/drawing/2014/main" id="{53B77BFB-C41D-4706-A33E-AFE86598994B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58" name="Text Box 2">
          <a:extLst>
            <a:ext uri="{FF2B5EF4-FFF2-40B4-BE49-F238E27FC236}">
              <a16:creationId xmlns="" xmlns:a16="http://schemas.microsoft.com/office/drawing/2014/main" id="{F361BC2E-CF5F-448E-AEC6-A30C0ACC5A9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59" name="Text Box 2">
          <a:extLst>
            <a:ext uri="{FF2B5EF4-FFF2-40B4-BE49-F238E27FC236}">
              <a16:creationId xmlns="" xmlns:a16="http://schemas.microsoft.com/office/drawing/2014/main" id="{8F627946-148F-4317-A8F8-6C225CC5929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60" name="Text Box 2">
          <a:extLst>
            <a:ext uri="{FF2B5EF4-FFF2-40B4-BE49-F238E27FC236}">
              <a16:creationId xmlns="" xmlns:a16="http://schemas.microsoft.com/office/drawing/2014/main" id="{AF52002B-39AE-4891-871F-9D79A17B30A1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61" name="Text Box 2">
          <a:extLst>
            <a:ext uri="{FF2B5EF4-FFF2-40B4-BE49-F238E27FC236}">
              <a16:creationId xmlns="" xmlns:a16="http://schemas.microsoft.com/office/drawing/2014/main" id="{6D799D20-8F97-42DF-BEFD-0CE56AA36463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62" name="Text Box 2">
          <a:extLst>
            <a:ext uri="{FF2B5EF4-FFF2-40B4-BE49-F238E27FC236}">
              <a16:creationId xmlns="" xmlns:a16="http://schemas.microsoft.com/office/drawing/2014/main" id="{D8F76B09-A41F-427B-84FE-4E9E0188D1D1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63" name="Text Box 2">
          <a:extLst>
            <a:ext uri="{FF2B5EF4-FFF2-40B4-BE49-F238E27FC236}">
              <a16:creationId xmlns="" xmlns:a16="http://schemas.microsoft.com/office/drawing/2014/main" id="{1521B6AA-F3F5-4EAB-B9FE-E89A14D2F161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64" name="Text Box 2">
          <a:extLst>
            <a:ext uri="{FF2B5EF4-FFF2-40B4-BE49-F238E27FC236}">
              <a16:creationId xmlns="" xmlns:a16="http://schemas.microsoft.com/office/drawing/2014/main" id="{57684C8A-76AF-4133-8EE6-4734287D19F7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65" name="Text Box 2">
          <a:extLst>
            <a:ext uri="{FF2B5EF4-FFF2-40B4-BE49-F238E27FC236}">
              <a16:creationId xmlns="" xmlns:a16="http://schemas.microsoft.com/office/drawing/2014/main" id="{60175D58-80C4-4E2F-8C73-B455E121B3C5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66" name="Text Box 2">
          <a:extLst>
            <a:ext uri="{FF2B5EF4-FFF2-40B4-BE49-F238E27FC236}">
              <a16:creationId xmlns="" xmlns:a16="http://schemas.microsoft.com/office/drawing/2014/main" id="{7685EEAD-8D4A-4A04-AE73-02D30BF51CB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67" name="Text Box 2">
          <a:extLst>
            <a:ext uri="{FF2B5EF4-FFF2-40B4-BE49-F238E27FC236}">
              <a16:creationId xmlns="" xmlns:a16="http://schemas.microsoft.com/office/drawing/2014/main" id="{71C4758E-2533-4F6A-B78A-9032377D5A94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68" name="Text Box 2">
          <a:extLst>
            <a:ext uri="{FF2B5EF4-FFF2-40B4-BE49-F238E27FC236}">
              <a16:creationId xmlns="" xmlns:a16="http://schemas.microsoft.com/office/drawing/2014/main" id="{7B8967F5-39A4-4485-930B-5532582EB3DD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69" name="Text Box 2">
          <a:extLst>
            <a:ext uri="{FF2B5EF4-FFF2-40B4-BE49-F238E27FC236}">
              <a16:creationId xmlns="" xmlns:a16="http://schemas.microsoft.com/office/drawing/2014/main" id="{658A2EE9-502E-4EC0-A046-ADF5C605738E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70" name="Text Box 2">
          <a:extLst>
            <a:ext uri="{FF2B5EF4-FFF2-40B4-BE49-F238E27FC236}">
              <a16:creationId xmlns="" xmlns:a16="http://schemas.microsoft.com/office/drawing/2014/main" id="{EAA4E653-BEBE-4568-8C95-08F1AD9F9CA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71" name="Text Box 2">
          <a:extLst>
            <a:ext uri="{FF2B5EF4-FFF2-40B4-BE49-F238E27FC236}">
              <a16:creationId xmlns="" xmlns:a16="http://schemas.microsoft.com/office/drawing/2014/main" id="{30A50AEA-10E7-4AA7-B580-5E1B11EBA978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72" name="Text Box 2">
          <a:extLst>
            <a:ext uri="{FF2B5EF4-FFF2-40B4-BE49-F238E27FC236}">
              <a16:creationId xmlns="" xmlns:a16="http://schemas.microsoft.com/office/drawing/2014/main" id="{660C8B30-90E1-482F-BF54-661FAB41599F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73" name="Text Box 2">
          <a:extLst>
            <a:ext uri="{FF2B5EF4-FFF2-40B4-BE49-F238E27FC236}">
              <a16:creationId xmlns="" xmlns:a16="http://schemas.microsoft.com/office/drawing/2014/main" id="{9797D6E9-5CD0-4BB9-9DF1-B6526A160041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74" name="Text Box 2">
          <a:extLst>
            <a:ext uri="{FF2B5EF4-FFF2-40B4-BE49-F238E27FC236}">
              <a16:creationId xmlns="" xmlns:a16="http://schemas.microsoft.com/office/drawing/2014/main" id="{69C20BFA-0C78-46A7-A3AF-5E849BE49AC7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75" name="Text Box 2">
          <a:extLst>
            <a:ext uri="{FF2B5EF4-FFF2-40B4-BE49-F238E27FC236}">
              <a16:creationId xmlns="" xmlns:a16="http://schemas.microsoft.com/office/drawing/2014/main" id="{5A55308F-894F-448E-B839-D058A2DB316C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76" name="Text Box 2">
          <a:extLst>
            <a:ext uri="{FF2B5EF4-FFF2-40B4-BE49-F238E27FC236}">
              <a16:creationId xmlns="" xmlns:a16="http://schemas.microsoft.com/office/drawing/2014/main" id="{8C250F67-7AD3-4F5F-A6AD-5813C1E1D2BE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77" name="Text Box 2">
          <a:extLst>
            <a:ext uri="{FF2B5EF4-FFF2-40B4-BE49-F238E27FC236}">
              <a16:creationId xmlns="" xmlns:a16="http://schemas.microsoft.com/office/drawing/2014/main" id="{69177921-BA71-490D-A45D-8B89DA39A137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78" name="Text Box 2">
          <a:extLst>
            <a:ext uri="{FF2B5EF4-FFF2-40B4-BE49-F238E27FC236}">
              <a16:creationId xmlns="" xmlns:a16="http://schemas.microsoft.com/office/drawing/2014/main" id="{BD90B3A3-3422-4D32-B7F5-A0B65086A01D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79" name="Text Box 2">
          <a:extLst>
            <a:ext uri="{FF2B5EF4-FFF2-40B4-BE49-F238E27FC236}">
              <a16:creationId xmlns="" xmlns:a16="http://schemas.microsoft.com/office/drawing/2014/main" id="{B9693C70-3F9F-42F5-936A-46F987CC6DC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80" name="Text Box 2">
          <a:extLst>
            <a:ext uri="{FF2B5EF4-FFF2-40B4-BE49-F238E27FC236}">
              <a16:creationId xmlns="" xmlns:a16="http://schemas.microsoft.com/office/drawing/2014/main" id="{C8FBC3DB-9467-4EA3-AD8D-DB060C85534F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81" name="Text Box 2">
          <a:extLst>
            <a:ext uri="{FF2B5EF4-FFF2-40B4-BE49-F238E27FC236}">
              <a16:creationId xmlns="" xmlns:a16="http://schemas.microsoft.com/office/drawing/2014/main" id="{E34C0AE0-41BC-441E-AB79-E8898BA9CA76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82" name="Text Box 2">
          <a:extLst>
            <a:ext uri="{FF2B5EF4-FFF2-40B4-BE49-F238E27FC236}">
              <a16:creationId xmlns="" xmlns:a16="http://schemas.microsoft.com/office/drawing/2014/main" id="{9B5E5C72-E621-4952-A0D4-C99B822DA991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83" name="Text Box 2">
          <a:extLst>
            <a:ext uri="{FF2B5EF4-FFF2-40B4-BE49-F238E27FC236}">
              <a16:creationId xmlns="" xmlns:a16="http://schemas.microsoft.com/office/drawing/2014/main" id="{9C961F1F-AC85-44C3-9B79-4798E8F38781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84" name="Text Box 2">
          <a:extLst>
            <a:ext uri="{FF2B5EF4-FFF2-40B4-BE49-F238E27FC236}">
              <a16:creationId xmlns="" xmlns:a16="http://schemas.microsoft.com/office/drawing/2014/main" id="{B049305F-A807-45A9-A0DC-ADB315A2BBE9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85" name="Text Box 2">
          <a:extLst>
            <a:ext uri="{FF2B5EF4-FFF2-40B4-BE49-F238E27FC236}">
              <a16:creationId xmlns="" xmlns:a16="http://schemas.microsoft.com/office/drawing/2014/main" id="{0BBDD756-F0EA-4F4C-A261-1204C0B1D69D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86" name="Text Box 2">
          <a:extLst>
            <a:ext uri="{FF2B5EF4-FFF2-40B4-BE49-F238E27FC236}">
              <a16:creationId xmlns="" xmlns:a16="http://schemas.microsoft.com/office/drawing/2014/main" id="{FC3944BC-7CCC-4B2F-A24F-484DEA68FE75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87" name="Text Box 2">
          <a:extLst>
            <a:ext uri="{FF2B5EF4-FFF2-40B4-BE49-F238E27FC236}">
              <a16:creationId xmlns="" xmlns:a16="http://schemas.microsoft.com/office/drawing/2014/main" id="{AA111083-291A-4012-A925-6AC4DDCC8089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88" name="Text Box 2">
          <a:extLst>
            <a:ext uri="{FF2B5EF4-FFF2-40B4-BE49-F238E27FC236}">
              <a16:creationId xmlns="" xmlns:a16="http://schemas.microsoft.com/office/drawing/2014/main" id="{E84DA8A5-3234-4B07-94FF-D73ABDD9B3A7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89" name="Text Box 2">
          <a:extLst>
            <a:ext uri="{FF2B5EF4-FFF2-40B4-BE49-F238E27FC236}">
              <a16:creationId xmlns="" xmlns:a16="http://schemas.microsoft.com/office/drawing/2014/main" id="{86AEBF6A-6C5D-4EA7-8792-FDC5560AD5F4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90" name="Text Box 2">
          <a:extLst>
            <a:ext uri="{FF2B5EF4-FFF2-40B4-BE49-F238E27FC236}">
              <a16:creationId xmlns="" xmlns:a16="http://schemas.microsoft.com/office/drawing/2014/main" id="{33F70CD8-07F2-4175-BB12-5F33E1448CF2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91" name="Text Box 2">
          <a:extLst>
            <a:ext uri="{FF2B5EF4-FFF2-40B4-BE49-F238E27FC236}">
              <a16:creationId xmlns="" xmlns:a16="http://schemas.microsoft.com/office/drawing/2014/main" id="{92DF2644-CD7B-4C47-A620-486C8F547BC8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92" name="Text Box 2">
          <a:extLst>
            <a:ext uri="{FF2B5EF4-FFF2-40B4-BE49-F238E27FC236}">
              <a16:creationId xmlns="" xmlns:a16="http://schemas.microsoft.com/office/drawing/2014/main" id="{4BAFD466-9F31-450D-A98B-1125DD1BEE93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93" name="Text Box 2">
          <a:extLst>
            <a:ext uri="{FF2B5EF4-FFF2-40B4-BE49-F238E27FC236}">
              <a16:creationId xmlns="" xmlns:a16="http://schemas.microsoft.com/office/drawing/2014/main" id="{2C403E00-3A30-4AF2-B96D-C30CCC7C5DE3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94" name="Text Box 2">
          <a:extLst>
            <a:ext uri="{FF2B5EF4-FFF2-40B4-BE49-F238E27FC236}">
              <a16:creationId xmlns="" xmlns:a16="http://schemas.microsoft.com/office/drawing/2014/main" id="{0C18AEB8-DA10-4F70-AB96-6AA154C250A8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95" name="Text Box 2">
          <a:extLst>
            <a:ext uri="{FF2B5EF4-FFF2-40B4-BE49-F238E27FC236}">
              <a16:creationId xmlns="" xmlns:a16="http://schemas.microsoft.com/office/drawing/2014/main" id="{F7A77695-3F01-46CE-9E40-646C18FA8D86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296" name="Text Box 2">
          <a:extLst>
            <a:ext uri="{FF2B5EF4-FFF2-40B4-BE49-F238E27FC236}">
              <a16:creationId xmlns="" xmlns:a16="http://schemas.microsoft.com/office/drawing/2014/main" id="{DF16BC40-70BB-405A-AB14-831D33BC8228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297" name="Text Box 2">
          <a:extLst>
            <a:ext uri="{FF2B5EF4-FFF2-40B4-BE49-F238E27FC236}">
              <a16:creationId xmlns="" xmlns:a16="http://schemas.microsoft.com/office/drawing/2014/main" id="{D6295F8B-4D11-4E88-BAF5-1949C4D3AD7E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298" name="Text Box 2">
          <a:extLst>
            <a:ext uri="{FF2B5EF4-FFF2-40B4-BE49-F238E27FC236}">
              <a16:creationId xmlns="" xmlns:a16="http://schemas.microsoft.com/office/drawing/2014/main" id="{CF3976D4-C0EB-49AE-BD9C-B254B218DE73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299" name="Text Box 2">
          <a:extLst>
            <a:ext uri="{FF2B5EF4-FFF2-40B4-BE49-F238E27FC236}">
              <a16:creationId xmlns="" xmlns:a16="http://schemas.microsoft.com/office/drawing/2014/main" id="{A05AF2B4-914A-49D0-BA81-6F0E6C30EFCD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300" name="Text Box 2">
          <a:extLst>
            <a:ext uri="{FF2B5EF4-FFF2-40B4-BE49-F238E27FC236}">
              <a16:creationId xmlns="" xmlns:a16="http://schemas.microsoft.com/office/drawing/2014/main" id="{52FCF6FA-4940-4881-9264-D293B68696CA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301" name="Text Box 2">
          <a:extLst>
            <a:ext uri="{FF2B5EF4-FFF2-40B4-BE49-F238E27FC236}">
              <a16:creationId xmlns="" xmlns:a16="http://schemas.microsoft.com/office/drawing/2014/main" id="{71477F92-EC7C-41FE-8F2E-B4165D0118CB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302" name="Text Box 2">
          <a:extLst>
            <a:ext uri="{FF2B5EF4-FFF2-40B4-BE49-F238E27FC236}">
              <a16:creationId xmlns="" xmlns:a16="http://schemas.microsoft.com/office/drawing/2014/main" id="{32C96EC1-FE1F-43E1-9B64-6B6EDF0E7D6D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303" name="Text Box 2">
          <a:extLst>
            <a:ext uri="{FF2B5EF4-FFF2-40B4-BE49-F238E27FC236}">
              <a16:creationId xmlns="" xmlns:a16="http://schemas.microsoft.com/office/drawing/2014/main" id="{3544F938-EA88-40A3-BBE7-19B15D4CA9CC}"/>
            </a:ext>
          </a:extLst>
        </xdr:cNvPr>
        <xdr:cNvSpPr txBox="1">
          <a:spLocks noChangeArrowheads="1"/>
        </xdr:cNvSpPr>
      </xdr:nvSpPr>
      <xdr:spPr bwMode="auto">
        <a:xfrm>
          <a:off x="6408420" y="47495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1304" name="Text Box 2">
          <a:extLst>
            <a:ext uri="{FF2B5EF4-FFF2-40B4-BE49-F238E27FC236}">
              <a16:creationId xmlns="" xmlns:a16="http://schemas.microsoft.com/office/drawing/2014/main" id="{97BB0B86-6569-44D4-B57E-33B0271FD71D}"/>
            </a:ext>
          </a:extLst>
        </xdr:cNvPr>
        <xdr:cNvSpPr txBox="1">
          <a:spLocks noChangeArrowheads="1"/>
        </xdr:cNvSpPr>
      </xdr:nvSpPr>
      <xdr:spPr bwMode="auto">
        <a:xfrm>
          <a:off x="8355330" y="47495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1305" name="Text Box 2">
          <a:extLst>
            <a:ext uri="{FF2B5EF4-FFF2-40B4-BE49-F238E27FC236}">
              <a16:creationId xmlns="" xmlns:a16="http://schemas.microsoft.com/office/drawing/2014/main" id="{BEE8B325-43B7-47B3-9FCE-39B169CB13D1}"/>
            </a:ext>
          </a:extLst>
        </xdr:cNvPr>
        <xdr:cNvSpPr txBox="1">
          <a:spLocks noChangeArrowheads="1"/>
        </xdr:cNvSpPr>
      </xdr:nvSpPr>
      <xdr:spPr bwMode="auto">
        <a:xfrm>
          <a:off x="7639050" y="47495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210" name="Text Box 2">
          <a:extLst>
            <a:ext uri="{FF2B5EF4-FFF2-40B4-BE49-F238E27FC236}">
              <a16:creationId xmlns="" xmlns:a16="http://schemas.microsoft.com/office/drawing/2014/main" id="{806F0F03-E76E-4397-A24F-F3CD3B5F16F0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211" name="Text Box 2">
          <a:extLst>
            <a:ext uri="{FF2B5EF4-FFF2-40B4-BE49-F238E27FC236}">
              <a16:creationId xmlns="" xmlns:a16="http://schemas.microsoft.com/office/drawing/2014/main" id="{DF714508-A2BE-45B3-9779-0C81C19A9B19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212" name="Text Box 2">
          <a:extLst>
            <a:ext uri="{FF2B5EF4-FFF2-40B4-BE49-F238E27FC236}">
              <a16:creationId xmlns="" xmlns:a16="http://schemas.microsoft.com/office/drawing/2014/main" id="{1FCFA490-F8E1-4177-B969-23F83C66F810}"/>
            </a:ext>
          </a:extLst>
        </xdr:cNvPr>
        <xdr:cNvSpPr txBox="1">
          <a:spLocks noChangeArrowheads="1"/>
        </xdr:cNvSpPr>
      </xdr:nvSpPr>
      <xdr:spPr bwMode="auto">
        <a:xfrm>
          <a:off x="8261350" y="833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213" name="Text Box 2">
          <a:extLst>
            <a:ext uri="{FF2B5EF4-FFF2-40B4-BE49-F238E27FC236}">
              <a16:creationId xmlns="" xmlns:a16="http://schemas.microsoft.com/office/drawing/2014/main" id="{C039B39F-9611-4670-82B4-5B2159FFB3E0}"/>
            </a:ext>
          </a:extLst>
        </xdr:cNvPr>
        <xdr:cNvSpPr txBox="1">
          <a:spLocks noChangeArrowheads="1"/>
        </xdr:cNvSpPr>
      </xdr:nvSpPr>
      <xdr:spPr bwMode="auto">
        <a:xfrm>
          <a:off x="7481570" y="833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214" name="Text Box 2">
          <a:extLst>
            <a:ext uri="{FF2B5EF4-FFF2-40B4-BE49-F238E27FC236}">
              <a16:creationId xmlns="" xmlns:a16="http://schemas.microsoft.com/office/drawing/2014/main" id="{23429922-BDFC-465A-BD95-177F90735BDE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215" name="Text Box 2">
          <a:extLst>
            <a:ext uri="{FF2B5EF4-FFF2-40B4-BE49-F238E27FC236}">
              <a16:creationId xmlns="" xmlns:a16="http://schemas.microsoft.com/office/drawing/2014/main" id="{6F6ACD29-4209-43C3-94A4-B00073AE4A82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216" name="Text Box 2">
          <a:extLst>
            <a:ext uri="{FF2B5EF4-FFF2-40B4-BE49-F238E27FC236}">
              <a16:creationId xmlns="" xmlns:a16="http://schemas.microsoft.com/office/drawing/2014/main" id="{6DB1BC2B-C7FA-4554-A81A-2B61F1426C1F}"/>
            </a:ext>
          </a:extLst>
        </xdr:cNvPr>
        <xdr:cNvSpPr txBox="1">
          <a:spLocks noChangeArrowheads="1"/>
        </xdr:cNvSpPr>
      </xdr:nvSpPr>
      <xdr:spPr bwMode="auto">
        <a:xfrm>
          <a:off x="8261350" y="833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217" name="Text Box 2">
          <a:extLst>
            <a:ext uri="{FF2B5EF4-FFF2-40B4-BE49-F238E27FC236}">
              <a16:creationId xmlns="" xmlns:a16="http://schemas.microsoft.com/office/drawing/2014/main" id="{6FF62E69-2D99-47DE-B5B7-09378B051BB9}"/>
            </a:ext>
          </a:extLst>
        </xdr:cNvPr>
        <xdr:cNvSpPr txBox="1">
          <a:spLocks noChangeArrowheads="1"/>
        </xdr:cNvSpPr>
      </xdr:nvSpPr>
      <xdr:spPr bwMode="auto">
        <a:xfrm>
          <a:off x="7481570" y="833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218" name="Text Box 2">
          <a:extLst>
            <a:ext uri="{FF2B5EF4-FFF2-40B4-BE49-F238E27FC236}">
              <a16:creationId xmlns="" xmlns:a16="http://schemas.microsoft.com/office/drawing/2014/main" id="{6F2CEEBE-535D-436E-9316-8231E70A0AD9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219" name="Text Box 2">
          <a:extLst>
            <a:ext uri="{FF2B5EF4-FFF2-40B4-BE49-F238E27FC236}">
              <a16:creationId xmlns="" xmlns:a16="http://schemas.microsoft.com/office/drawing/2014/main" id="{DEF5B035-99F5-477B-9C70-54507C9B402A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220" name="Text Box 2">
          <a:extLst>
            <a:ext uri="{FF2B5EF4-FFF2-40B4-BE49-F238E27FC236}">
              <a16:creationId xmlns="" xmlns:a16="http://schemas.microsoft.com/office/drawing/2014/main" id="{7EE402C3-A423-44FB-83E3-EF387E3C6A40}"/>
            </a:ext>
          </a:extLst>
        </xdr:cNvPr>
        <xdr:cNvSpPr txBox="1">
          <a:spLocks noChangeArrowheads="1"/>
        </xdr:cNvSpPr>
      </xdr:nvSpPr>
      <xdr:spPr bwMode="auto">
        <a:xfrm>
          <a:off x="8261350" y="833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221" name="Text Box 2">
          <a:extLst>
            <a:ext uri="{FF2B5EF4-FFF2-40B4-BE49-F238E27FC236}">
              <a16:creationId xmlns="" xmlns:a16="http://schemas.microsoft.com/office/drawing/2014/main" id="{868BA396-4810-40DF-9143-0775C3723C4F}"/>
            </a:ext>
          </a:extLst>
        </xdr:cNvPr>
        <xdr:cNvSpPr txBox="1">
          <a:spLocks noChangeArrowheads="1"/>
        </xdr:cNvSpPr>
      </xdr:nvSpPr>
      <xdr:spPr bwMode="auto">
        <a:xfrm>
          <a:off x="7481570" y="833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222" name="Text Box 2">
          <a:extLst>
            <a:ext uri="{FF2B5EF4-FFF2-40B4-BE49-F238E27FC236}">
              <a16:creationId xmlns="" xmlns:a16="http://schemas.microsoft.com/office/drawing/2014/main" id="{09A94B21-47D0-49DC-A41B-8A39FE692FD0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223" name="Text Box 2">
          <a:extLst>
            <a:ext uri="{FF2B5EF4-FFF2-40B4-BE49-F238E27FC236}">
              <a16:creationId xmlns="" xmlns:a16="http://schemas.microsoft.com/office/drawing/2014/main" id="{BB60AE55-8D8C-48C3-B6E6-712835044A26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224" name="Text Box 2">
          <a:extLst>
            <a:ext uri="{FF2B5EF4-FFF2-40B4-BE49-F238E27FC236}">
              <a16:creationId xmlns="" xmlns:a16="http://schemas.microsoft.com/office/drawing/2014/main" id="{5928D0B6-4AE1-4CDE-9410-EA38C14635CC}"/>
            </a:ext>
          </a:extLst>
        </xdr:cNvPr>
        <xdr:cNvSpPr txBox="1">
          <a:spLocks noChangeArrowheads="1"/>
        </xdr:cNvSpPr>
      </xdr:nvSpPr>
      <xdr:spPr bwMode="auto">
        <a:xfrm>
          <a:off x="8261350" y="833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225" name="Text Box 2">
          <a:extLst>
            <a:ext uri="{FF2B5EF4-FFF2-40B4-BE49-F238E27FC236}">
              <a16:creationId xmlns="" xmlns:a16="http://schemas.microsoft.com/office/drawing/2014/main" id="{FB847637-56D1-4414-882A-C6557CDB7288}"/>
            </a:ext>
          </a:extLst>
        </xdr:cNvPr>
        <xdr:cNvSpPr txBox="1">
          <a:spLocks noChangeArrowheads="1"/>
        </xdr:cNvSpPr>
      </xdr:nvSpPr>
      <xdr:spPr bwMode="auto">
        <a:xfrm>
          <a:off x="7481570" y="833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226" name="Text Box 2">
          <a:extLst>
            <a:ext uri="{FF2B5EF4-FFF2-40B4-BE49-F238E27FC236}">
              <a16:creationId xmlns="" xmlns:a16="http://schemas.microsoft.com/office/drawing/2014/main" id="{8C2AE184-944B-4EAF-AE1F-EA3A5E8322B3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227" name="Text Box 2">
          <a:extLst>
            <a:ext uri="{FF2B5EF4-FFF2-40B4-BE49-F238E27FC236}">
              <a16:creationId xmlns="" xmlns:a16="http://schemas.microsoft.com/office/drawing/2014/main" id="{B8A68162-D729-4D6B-A7BF-3DF5F77BD6A8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228" name="Text Box 2">
          <a:extLst>
            <a:ext uri="{FF2B5EF4-FFF2-40B4-BE49-F238E27FC236}">
              <a16:creationId xmlns="" xmlns:a16="http://schemas.microsoft.com/office/drawing/2014/main" id="{92647E35-4160-4817-A8EA-CE09D27D02DF}"/>
            </a:ext>
          </a:extLst>
        </xdr:cNvPr>
        <xdr:cNvSpPr txBox="1">
          <a:spLocks noChangeArrowheads="1"/>
        </xdr:cNvSpPr>
      </xdr:nvSpPr>
      <xdr:spPr bwMode="auto">
        <a:xfrm>
          <a:off x="8261350" y="833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229" name="Text Box 2">
          <a:extLst>
            <a:ext uri="{FF2B5EF4-FFF2-40B4-BE49-F238E27FC236}">
              <a16:creationId xmlns="" xmlns:a16="http://schemas.microsoft.com/office/drawing/2014/main" id="{C2008412-62BA-4CFE-8559-796ACC5DBD4D}"/>
            </a:ext>
          </a:extLst>
        </xdr:cNvPr>
        <xdr:cNvSpPr txBox="1">
          <a:spLocks noChangeArrowheads="1"/>
        </xdr:cNvSpPr>
      </xdr:nvSpPr>
      <xdr:spPr bwMode="auto">
        <a:xfrm>
          <a:off x="7481570" y="833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7625" cy="180975"/>
    <xdr:sp macro="" textlink="">
      <xdr:nvSpPr>
        <xdr:cNvPr id="1230" name="Text Box 2">
          <a:extLst>
            <a:ext uri="{FF2B5EF4-FFF2-40B4-BE49-F238E27FC236}">
              <a16:creationId xmlns="" xmlns:a16="http://schemas.microsoft.com/office/drawing/2014/main" id="{7A10D759-0691-4CBA-B022-361F57377B9A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85725" cy="180975"/>
    <xdr:sp macro="" textlink="">
      <xdr:nvSpPr>
        <xdr:cNvPr id="1231" name="Text Box 2">
          <a:extLst>
            <a:ext uri="{FF2B5EF4-FFF2-40B4-BE49-F238E27FC236}">
              <a16:creationId xmlns="" xmlns:a16="http://schemas.microsoft.com/office/drawing/2014/main" id="{51C3C372-0742-4D66-9FFC-D7E99D9A0F03}"/>
            </a:ext>
          </a:extLst>
        </xdr:cNvPr>
        <xdr:cNvSpPr txBox="1">
          <a:spLocks noChangeArrowheads="1"/>
        </xdr:cNvSpPr>
      </xdr:nvSpPr>
      <xdr:spPr bwMode="auto">
        <a:xfrm>
          <a:off x="6207760" y="833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35</xdr:row>
      <xdr:rowOff>0</xdr:rowOff>
    </xdr:from>
    <xdr:ext cx="52070" cy="180975"/>
    <xdr:sp macro="" textlink="">
      <xdr:nvSpPr>
        <xdr:cNvPr id="1232" name="Text Box 2">
          <a:extLst>
            <a:ext uri="{FF2B5EF4-FFF2-40B4-BE49-F238E27FC236}">
              <a16:creationId xmlns="" xmlns:a16="http://schemas.microsoft.com/office/drawing/2014/main" id="{257D1AA9-DE4D-4064-B2D2-1EADFFADF3B6}"/>
            </a:ext>
          </a:extLst>
        </xdr:cNvPr>
        <xdr:cNvSpPr txBox="1">
          <a:spLocks noChangeArrowheads="1"/>
        </xdr:cNvSpPr>
      </xdr:nvSpPr>
      <xdr:spPr bwMode="auto">
        <a:xfrm>
          <a:off x="8261350" y="833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35</xdr:row>
      <xdr:rowOff>0</xdr:rowOff>
    </xdr:from>
    <xdr:ext cx="80010" cy="180975"/>
    <xdr:sp macro="" textlink="">
      <xdr:nvSpPr>
        <xdr:cNvPr id="1233" name="Text Box 2">
          <a:extLst>
            <a:ext uri="{FF2B5EF4-FFF2-40B4-BE49-F238E27FC236}">
              <a16:creationId xmlns="" xmlns:a16="http://schemas.microsoft.com/office/drawing/2014/main" id="{1608572A-DC92-463B-9F71-7BC86100F5F8}"/>
            </a:ext>
          </a:extLst>
        </xdr:cNvPr>
        <xdr:cNvSpPr txBox="1">
          <a:spLocks noChangeArrowheads="1"/>
        </xdr:cNvSpPr>
      </xdr:nvSpPr>
      <xdr:spPr bwMode="auto">
        <a:xfrm>
          <a:off x="7481570" y="833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30" name="Text Box 2">
          <a:extLst>
            <a:ext uri="{FF2B5EF4-FFF2-40B4-BE49-F238E27FC236}">
              <a16:creationId xmlns="" xmlns:a16="http://schemas.microsoft.com/office/drawing/2014/main" id="{CDB78E89-65E7-4C52-B0DE-3CDB9F710834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31" name="Text Box 2">
          <a:extLst>
            <a:ext uri="{FF2B5EF4-FFF2-40B4-BE49-F238E27FC236}">
              <a16:creationId xmlns="" xmlns:a16="http://schemas.microsoft.com/office/drawing/2014/main" id="{9970641E-14DC-424A-A740-FA80D62C7620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32" name="Text Box 2">
          <a:extLst>
            <a:ext uri="{FF2B5EF4-FFF2-40B4-BE49-F238E27FC236}">
              <a16:creationId xmlns="" xmlns:a16="http://schemas.microsoft.com/office/drawing/2014/main" id="{CBDDD1A5-406E-4017-B61C-E023B859C156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33" name="Text Box 2">
          <a:extLst>
            <a:ext uri="{FF2B5EF4-FFF2-40B4-BE49-F238E27FC236}">
              <a16:creationId xmlns="" xmlns:a16="http://schemas.microsoft.com/office/drawing/2014/main" id="{77BF6147-C91B-4E80-829D-F03A0B4A441C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34" name="Text Box 2">
          <a:extLst>
            <a:ext uri="{FF2B5EF4-FFF2-40B4-BE49-F238E27FC236}">
              <a16:creationId xmlns="" xmlns:a16="http://schemas.microsoft.com/office/drawing/2014/main" id="{AC6C0D03-99AB-4342-A0A5-C5E03CDE5402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35" name="Text Box 2">
          <a:extLst>
            <a:ext uri="{FF2B5EF4-FFF2-40B4-BE49-F238E27FC236}">
              <a16:creationId xmlns="" xmlns:a16="http://schemas.microsoft.com/office/drawing/2014/main" id="{DEB9667B-3587-4074-8248-3B07C91A2B5A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36" name="Text Box 2">
          <a:extLst>
            <a:ext uri="{FF2B5EF4-FFF2-40B4-BE49-F238E27FC236}">
              <a16:creationId xmlns="" xmlns:a16="http://schemas.microsoft.com/office/drawing/2014/main" id="{276A6175-85A3-4B23-A4F8-A089BA74F83F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37" name="Text Box 2">
          <a:extLst>
            <a:ext uri="{FF2B5EF4-FFF2-40B4-BE49-F238E27FC236}">
              <a16:creationId xmlns="" xmlns:a16="http://schemas.microsoft.com/office/drawing/2014/main" id="{D370DF10-453D-4EB3-BC7B-ED9D6E6839C9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38" name="Text Box 2">
          <a:extLst>
            <a:ext uri="{FF2B5EF4-FFF2-40B4-BE49-F238E27FC236}">
              <a16:creationId xmlns="" xmlns:a16="http://schemas.microsoft.com/office/drawing/2014/main" id="{395F3B0D-A232-4C9E-B64C-3BE7DECD6D7D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39" name="Text Box 2">
          <a:extLst>
            <a:ext uri="{FF2B5EF4-FFF2-40B4-BE49-F238E27FC236}">
              <a16:creationId xmlns="" xmlns:a16="http://schemas.microsoft.com/office/drawing/2014/main" id="{A42A6E7E-43E6-4107-ACBA-00C1E0658A7E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40" name="Text Box 2">
          <a:extLst>
            <a:ext uri="{FF2B5EF4-FFF2-40B4-BE49-F238E27FC236}">
              <a16:creationId xmlns="" xmlns:a16="http://schemas.microsoft.com/office/drawing/2014/main" id="{FDB2622D-328E-4B28-8B9E-25DD37B6B47E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41" name="Text Box 2">
          <a:extLst>
            <a:ext uri="{FF2B5EF4-FFF2-40B4-BE49-F238E27FC236}">
              <a16:creationId xmlns="" xmlns:a16="http://schemas.microsoft.com/office/drawing/2014/main" id="{335D96A8-F700-4788-90A4-C254ABAD6271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42" name="Text Box 2">
          <a:extLst>
            <a:ext uri="{FF2B5EF4-FFF2-40B4-BE49-F238E27FC236}">
              <a16:creationId xmlns="" xmlns:a16="http://schemas.microsoft.com/office/drawing/2014/main" id="{F3B3FEA7-6A45-4D8D-B9D5-A7173F7B2AA6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43" name="Text Box 2">
          <a:extLst>
            <a:ext uri="{FF2B5EF4-FFF2-40B4-BE49-F238E27FC236}">
              <a16:creationId xmlns="" xmlns:a16="http://schemas.microsoft.com/office/drawing/2014/main" id="{E7234850-9726-4274-AAE3-88B1954837F6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44" name="Text Box 2">
          <a:extLst>
            <a:ext uri="{FF2B5EF4-FFF2-40B4-BE49-F238E27FC236}">
              <a16:creationId xmlns="" xmlns:a16="http://schemas.microsoft.com/office/drawing/2014/main" id="{785786D1-6BCB-4835-B239-99C080A11623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45" name="Text Box 2">
          <a:extLst>
            <a:ext uri="{FF2B5EF4-FFF2-40B4-BE49-F238E27FC236}">
              <a16:creationId xmlns="" xmlns:a16="http://schemas.microsoft.com/office/drawing/2014/main" id="{A742C2E5-4E78-4709-A00F-0BA3BD528500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46" name="Text Box 2">
          <a:extLst>
            <a:ext uri="{FF2B5EF4-FFF2-40B4-BE49-F238E27FC236}">
              <a16:creationId xmlns="" xmlns:a16="http://schemas.microsoft.com/office/drawing/2014/main" id="{7F1C70A5-0CB1-49E2-84C8-05313C7C95E5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47" name="Text Box 2">
          <a:extLst>
            <a:ext uri="{FF2B5EF4-FFF2-40B4-BE49-F238E27FC236}">
              <a16:creationId xmlns="" xmlns:a16="http://schemas.microsoft.com/office/drawing/2014/main" id="{B5701169-8189-47A0-A27E-E7D98D01886F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48" name="Text Box 2">
          <a:extLst>
            <a:ext uri="{FF2B5EF4-FFF2-40B4-BE49-F238E27FC236}">
              <a16:creationId xmlns="" xmlns:a16="http://schemas.microsoft.com/office/drawing/2014/main" id="{9FB81E98-C3E0-448A-9DBD-823465E7A59F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49" name="Text Box 2">
          <a:extLst>
            <a:ext uri="{FF2B5EF4-FFF2-40B4-BE49-F238E27FC236}">
              <a16:creationId xmlns="" xmlns:a16="http://schemas.microsoft.com/office/drawing/2014/main" id="{C3D6BAB5-5490-44A6-AB21-6AED829215FB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50" name="Text Box 2">
          <a:extLst>
            <a:ext uri="{FF2B5EF4-FFF2-40B4-BE49-F238E27FC236}">
              <a16:creationId xmlns="" xmlns:a16="http://schemas.microsoft.com/office/drawing/2014/main" id="{40E8F03E-912D-4163-9D41-020ABF9D628D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51" name="Text Box 2">
          <a:extLst>
            <a:ext uri="{FF2B5EF4-FFF2-40B4-BE49-F238E27FC236}">
              <a16:creationId xmlns="" xmlns:a16="http://schemas.microsoft.com/office/drawing/2014/main" id="{2C6FC206-EFFD-4510-BAFE-DBCF17631700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52" name="Text Box 2">
          <a:extLst>
            <a:ext uri="{FF2B5EF4-FFF2-40B4-BE49-F238E27FC236}">
              <a16:creationId xmlns="" xmlns:a16="http://schemas.microsoft.com/office/drawing/2014/main" id="{B1336B13-EC32-4854-BE57-2AA6779D13E4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53" name="Text Box 2">
          <a:extLst>
            <a:ext uri="{FF2B5EF4-FFF2-40B4-BE49-F238E27FC236}">
              <a16:creationId xmlns="" xmlns:a16="http://schemas.microsoft.com/office/drawing/2014/main" id="{E70C5E8A-23CA-4DD4-B11E-6609462F3B58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54" name="Text Box 2">
          <a:extLst>
            <a:ext uri="{FF2B5EF4-FFF2-40B4-BE49-F238E27FC236}">
              <a16:creationId xmlns="" xmlns:a16="http://schemas.microsoft.com/office/drawing/2014/main" id="{09DE7D73-715F-479B-B9DA-4B962F31C37D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55" name="Text Box 2">
          <a:extLst>
            <a:ext uri="{FF2B5EF4-FFF2-40B4-BE49-F238E27FC236}">
              <a16:creationId xmlns="" xmlns:a16="http://schemas.microsoft.com/office/drawing/2014/main" id="{B773DDF0-9A8B-4D73-9D92-E16C42E77A99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56" name="Text Box 2">
          <a:extLst>
            <a:ext uri="{FF2B5EF4-FFF2-40B4-BE49-F238E27FC236}">
              <a16:creationId xmlns="" xmlns:a16="http://schemas.microsoft.com/office/drawing/2014/main" id="{E39F0C7E-6424-4C03-ABF8-3DA0941A4331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57" name="Text Box 2">
          <a:extLst>
            <a:ext uri="{FF2B5EF4-FFF2-40B4-BE49-F238E27FC236}">
              <a16:creationId xmlns="" xmlns:a16="http://schemas.microsoft.com/office/drawing/2014/main" id="{E1280610-6F2C-4132-9A4A-47437CB45F76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58" name="Text Box 2">
          <a:extLst>
            <a:ext uri="{FF2B5EF4-FFF2-40B4-BE49-F238E27FC236}">
              <a16:creationId xmlns="" xmlns:a16="http://schemas.microsoft.com/office/drawing/2014/main" id="{08AA9603-62CE-4D83-AA0B-0B7D9272CC65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59" name="Text Box 2">
          <a:extLst>
            <a:ext uri="{FF2B5EF4-FFF2-40B4-BE49-F238E27FC236}">
              <a16:creationId xmlns="" xmlns:a16="http://schemas.microsoft.com/office/drawing/2014/main" id="{9083F85A-4496-449A-BD74-A0D84EBD58BC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60" name="Text Box 2">
          <a:extLst>
            <a:ext uri="{FF2B5EF4-FFF2-40B4-BE49-F238E27FC236}">
              <a16:creationId xmlns="" xmlns:a16="http://schemas.microsoft.com/office/drawing/2014/main" id="{0E7E3E0B-02DA-445E-8554-9E94ADD2AFD3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61" name="Text Box 2">
          <a:extLst>
            <a:ext uri="{FF2B5EF4-FFF2-40B4-BE49-F238E27FC236}">
              <a16:creationId xmlns="" xmlns:a16="http://schemas.microsoft.com/office/drawing/2014/main" id="{4D5E0098-025C-4D3E-A5D6-E659B866582C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1362" name="Text Box 2">
          <a:extLst>
            <a:ext uri="{FF2B5EF4-FFF2-40B4-BE49-F238E27FC236}">
              <a16:creationId xmlns="" xmlns:a16="http://schemas.microsoft.com/office/drawing/2014/main" id="{94A663D0-83C3-4DCA-B502-C679D54A2543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1363" name="Text Box 2">
          <a:extLst>
            <a:ext uri="{FF2B5EF4-FFF2-40B4-BE49-F238E27FC236}">
              <a16:creationId xmlns="" xmlns:a16="http://schemas.microsoft.com/office/drawing/2014/main" id="{ADEABE7B-D7BC-47DE-8EB9-0D14DC9A18C6}"/>
            </a:ext>
          </a:extLst>
        </xdr:cNvPr>
        <xdr:cNvSpPr txBox="1">
          <a:spLocks noChangeArrowheads="1"/>
        </xdr:cNvSpPr>
      </xdr:nvSpPr>
      <xdr:spPr bwMode="auto">
        <a:xfrm>
          <a:off x="6207760" y="225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1364" name="Text Box 2">
          <a:extLst>
            <a:ext uri="{FF2B5EF4-FFF2-40B4-BE49-F238E27FC236}">
              <a16:creationId xmlns="" xmlns:a16="http://schemas.microsoft.com/office/drawing/2014/main" id="{69D8A5E5-7117-4789-88E2-151571732124}"/>
            </a:ext>
          </a:extLst>
        </xdr:cNvPr>
        <xdr:cNvSpPr txBox="1">
          <a:spLocks noChangeArrowheads="1"/>
        </xdr:cNvSpPr>
      </xdr:nvSpPr>
      <xdr:spPr bwMode="auto">
        <a:xfrm>
          <a:off x="8261350" y="225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1365" name="Text Box 2">
          <a:extLst>
            <a:ext uri="{FF2B5EF4-FFF2-40B4-BE49-F238E27FC236}">
              <a16:creationId xmlns="" xmlns:a16="http://schemas.microsoft.com/office/drawing/2014/main" id="{AE7514A5-B0DD-402F-B743-B1DF63546BED}"/>
            </a:ext>
          </a:extLst>
        </xdr:cNvPr>
        <xdr:cNvSpPr txBox="1">
          <a:spLocks noChangeArrowheads="1"/>
        </xdr:cNvSpPr>
      </xdr:nvSpPr>
      <xdr:spPr bwMode="auto">
        <a:xfrm>
          <a:off x="7481570" y="225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66" name="Text Box 2">
          <a:extLst>
            <a:ext uri="{FF2B5EF4-FFF2-40B4-BE49-F238E27FC236}">
              <a16:creationId xmlns="" xmlns:a16="http://schemas.microsoft.com/office/drawing/2014/main" id="{8C7BDE77-F18B-4218-99AC-C3DE492CE2D5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67" name="Text Box 2">
          <a:extLst>
            <a:ext uri="{FF2B5EF4-FFF2-40B4-BE49-F238E27FC236}">
              <a16:creationId xmlns="" xmlns:a16="http://schemas.microsoft.com/office/drawing/2014/main" id="{FE7A957F-BB5F-4438-9C26-064E0EECF294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68" name="Text Box 2">
          <a:extLst>
            <a:ext uri="{FF2B5EF4-FFF2-40B4-BE49-F238E27FC236}">
              <a16:creationId xmlns="" xmlns:a16="http://schemas.microsoft.com/office/drawing/2014/main" id="{3880E1E5-C01A-470A-BC8D-7CCF1300B79E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69" name="Text Box 2">
          <a:extLst>
            <a:ext uri="{FF2B5EF4-FFF2-40B4-BE49-F238E27FC236}">
              <a16:creationId xmlns="" xmlns:a16="http://schemas.microsoft.com/office/drawing/2014/main" id="{9FB9D024-8DB1-4A18-904E-188B343AC4F4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70" name="Text Box 2">
          <a:extLst>
            <a:ext uri="{FF2B5EF4-FFF2-40B4-BE49-F238E27FC236}">
              <a16:creationId xmlns="" xmlns:a16="http://schemas.microsoft.com/office/drawing/2014/main" id="{26AE3134-9A1D-4575-BDC3-BAF02AFC8D42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71" name="Text Box 2">
          <a:extLst>
            <a:ext uri="{FF2B5EF4-FFF2-40B4-BE49-F238E27FC236}">
              <a16:creationId xmlns="" xmlns:a16="http://schemas.microsoft.com/office/drawing/2014/main" id="{EAC369DF-07B9-45A8-924A-2FBAEEBF4F66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72" name="Text Box 2">
          <a:extLst>
            <a:ext uri="{FF2B5EF4-FFF2-40B4-BE49-F238E27FC236}">
              <a16:creationId xmlns="" xmlns:a16="http://schemas.microsoft.com/office/drawing/2014/main" id="{7467719C-3C02-42F2-B9B7-A8EE7425EB2B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73" name="Text Box 2">
          <a:extLst>
            <a:ext uri="{FF2B5EF4-FFF2-40B4-BE49-F238E27FC236}">
              <a16:creationId xmlns="" xmlns:a16="http://schemas.microsoft.com/office/drawing/2014/main" id="{58284378-7118-4A2F-81DF-3016DF4D3433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74" name="Text Box 2">
          <a:extLst>
            <a:ext uri="{FF2B5EF4-FFF2-40B4-BE49-F238E27FC236}">
              <a16:creationId xmlns="" xmlns:a16="http://schemas.microsoft.com/office/drawing/2014/main" id="{C9A363C2-5EC3-4659-88B3-3508559B243C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75" name="Text Box 2">
          <a:extLst>
            <a:ext uri="{FF2B5EF4-FFF2-40B4-BE49-F238E27FC236}">
              <a16:creationId xmlns="" xmlns:a16="http://schemas.microsoft.com/office/drawing/2014/main" id="{54C9D16C-0FC7-409A-B7EC-E24DCCD30BAC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76" name="Text Box 2">
          <a:extLst>
            <a:ext uri="{FF2B5EF4-FFF2-40B4-BE49-F238E27FC236}">
              <a16:creationId xmlns="" xmlns:a16="http://schemas.microsoft.com/office/drawing/2014/main" id="{23910415-F775-4D81-805A-4E3C6CB5A3A7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77" name="Text Box 2">
          <a:extLst>
            <a:ext uri="{FF2B5EF4-FFF2-40B4-BE49-F238E27FC236}">
              <a16:creationId xmlns="" xmlns:a16="http://schemas.microsoft.com/office/drawing/2014/main" id="{D9C5C96F-3FC3-4AB3-8FDE-C4211D70A7B9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78" name="Text Box 2">
          <a:extLst>
            <a:ext uri="{FF2B5EF4-FFF2-40B4-BE49-F238E27FC236}">
              <a16:creationId xmlns="" xmlns:a16="http://schemas.microsoft.com/office/drawing/2014/main" id="{D9575DC9-2938-4AEB-915A-0438E9C6B01F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79" name="Text Box 2">
          <a:extLst>
            <a:ext uri="{FF2B5EF4-FFF2-40B4-BE49-F238E27FC236}">
              <a16:creationId xmlns="" xmlns:a16="http://schemas.microsoft.com/office/drawing/2014/main" id="{02270EA2-567A-492F-B417-A29D57AF0EC3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80" name="Text Box 2">
          <a:extLst>
            <a:ext uri="{FF2B5EF4-FFF2-40B4-BE49-F238E27FC236}">
              <a16:creationId xmlns="" xmlns:a16="http://schemas.microsoft.com/office/drawing/2014/main" id="{ED7514E1-7746-47BD-A94D-7D113B067AA9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81" name="Text Box 2">
          <a:extLst>
            <a:ext uri="{FF2B5EF4-FFF2-40B4-BE49-F238E27FC236}">
              <a16:creationId xmlns="" xmlns:a16="http://schemas.microsoft.com/office/drawing/2014/main" id="{8DCE1E13-FD58-4C92-89F7-5C3A7A6292CB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82" name="Text Box 2">
          <a:extLst>
            <a:ext uri="{FF2B5EF4-FFF2-40B4-BE49-F238E27FC236}">
              <a16:creationId xmlns="" xmlns:a16="http://schemas.microsoft.com/office/drawing/2014/main" id="{B477BBC7-C279-4034-9323-25ADC80A920A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83" name="Text Box 2">
          <a:extLst>
            <a:ext uri="{FF2B5EF4-FFF2-40B4-BE49-F238E27FC236}">
              <a16:creationId xmlns="" xmlns:a16="http://schemas.microsoft.com/office/drawing/2014/main" id="{4E086EDD-1480-4D47-BBD7-FB2D417C0889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84" name="Text Box 2">
          <a:extLst>
            <a:ext uri="{FF2B5EF4-FFF2-40B4-BE49-F238E27FC236}">
              <a16:creationId xmlns="" xmlns:a16="http://schemas.microsoft.com/office/drawing/2014/main" id="{C4450C40-EFA6-470C-981A-39CCE6B28D6B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85" name="Text Box 2">
          <a:extLst>
            <a:ext uri="{FF2B5EF4-FFF2-40B4-BE49-F238E27FC236}">
              <a16:creationId xmlns="" xmlns:a16="http://schemas.microsoft.com/office/drawing/2014/main" id="{653D8744-B5D2-496D-8265-BCA3FAE4EC24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86" name="Text Box 2">
          <a:extLst>
            <a:ext uri="{FF2B5EF4-FFF2-40B4-BE49-F238E27FC236}">
              <a16:creationId xmlns="" xmlns:a16="http://schemas.microsoft.com/office/drawing/2014/main" id="{54F6C665-24AD-4EBC-960A-648E3AC338E9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87" name="Text Box 2">
          <a:extLst>
            <a:ext uri="{FF2B5EF4-FFF2-40B4-BE49-F238E27FC236}">
              <a16:creationId xmlns="" xmlns:a16="http://schemas.microsoft.com/office/drawing/2014/main" id="{F42B2AD6-CC57-4D2B-B70E-1CC1497CA3E4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88" name="Text Box 2">
          <a:extLst>
            <a:ext uri="{FF2B5EF4-FFF2-40B4-BE49-F238E27FC236}">
              <a16:creationId xmlns="" xmlns:a16="http://schemas.microsoft.com/office/drawing/2014/main" id="{E5C3D2F8-066B-49C2-9003-D7CF6595E42B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89" name="Text Box 2">
          <a:extLst>
            <a:ext uri="{FF2B5EF4-FFF2-40B4-BE49-F238E27FC236}">
              <a16:creationId xmlns="" xmlns:a16="http://schemas.microsoft.com/office/drawing/2014/main" id="{6100848B-91CF-4DA2-9BE4-F51AA328A11C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90" name="Text Box 2">
          <a:extLst>
            <a:ext uri="{FF2B5EF4-FFF2-40B4-BE49-F238E27FC236}">
              <a16:creationId xmlns="" xmlns:a16="http://schemas.microsoft.com/office/drawing/2014/main" id="{6DA92FB7-D4C3-4E6D-81B3-96A0D7DA682C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91" name="Text Box 2">
          <a:extLst>
            <a:ext uri="{FF2B5EF4-FFF2-40B4-BE49-F238E27FC236}">
              <a16:creationId xmlns="" xmlns:a16="http://schemas.microsoft.com/office/drawing/2014/main" id="{6EE9D276-4175-40CC-9773-C6B7C87BD5C9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92" name="Text Box 2">
          <a:extLst>
            <a:ext uri="{FF2B5EF4-FFF2-40B4-BE49-F238E27FC236}">
              <a16:creationId xmlns="" xmlns:a16="http://schemas.microsoft.com/office/drawing/2014/main" id="{748979D6-6F61-47A3-8E17-A6577B515755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93" name="Text Box 2">
          <a:extLst>
            <a:ext uri="{FF2B5EF4-FFF2-40B4-BE49-F238E27FC236}">
              <a16:creationId xmlns="" xmlns:a16="http://schemas.microsoft.com/office/drawing/2014/main" id="{69E452FE-E84B-4312-A46D-E001B85C1F89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94" name="Text Box 2">
          <a:extLst>
            <a:ext uri="{FF2B5EF4-FFF2-40B4-BE49-F238E27FC236}">
              <a16:creationId xmlns="" xmlns:a16="http://schemas.microsoft.com/office/drawing/2014/main" id="{A1401DA2-437F-487E-B582-8E3ADCA4122D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95" name="Text Box 2">
          <a:extLst>
            <a:ext uri="{FF2B5EF4-FFF2-40B4-BE49-F238E27FC236}">
              <a16:creationId xmlns="" xmlns:a16="http://schemas.microsoft.com/office/drawing/2014/main" id="{484C1296-13E3-4F43-AB01-9DE9DD44F7ED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396" name="Text Box 2">
          <a:extLst>
            <a:ext uri="{FF2B5EF4-FFF2-40B4-BE49-F238E27FC236}">
              <a16:creationId xmlns="" xmlns:a16="http://schemas.microsoft.com/office/drawing/2014/main" id="{E9A203EF-1D60-4D72-BDE7-1BE434597B0C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397" name="Text Box 2">
          <a:extLst>
            <a:ext uri="{FF2B5EF4-FFF2-40B4-BE49-F238E27FC236}">
              <a16:creationId xmlns="" xmlns:a16="http://schemas.microsoft.com/office/drawing/2014/main" id="{DE264D71-F966-4085-BBB7-A8A6A6B7AAB5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398" name="Text Box 2">
          <a:extLst>
            <a:ext uri="{FF2B5EF4-FFF2-40B4-BE49-F238E27FC236}">
              <a16:creationId xmlns="" xmlns:a16="http://schemas.microsoft.com/office/drawing/2014/main" id="{E37B1DBF-CB8C-4EEE-BA02-64A22FAFDB4A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399" name="Text Box 2">
          <a:extLst>
            <a:ext uri="{FF2B5EF4-FFF2-40B4-BE49-F238E27FC236}">
              <a16:creationId xmlns="" xmlns:a16="http://schemas.microsoft.com/office/drawing/2014/main" id="{E9A5D197-9C7D-4901-9CFF-73BFC37F02C1}"/>
            </a:ext>
          </a:extLst>
        </xdr:cNvPr>
        <xdr:cNvSpPr txBox="1">
          <a:spLocks noChangeArrowheads="1"/>
        </xdr:cNvSpPr>
      </xdr:nvSpPr>
      <xdr:spPr bwMode="auto">
        <a:xfrm>
          <a:off x="6207760" y="1963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400" name="Text Box 2">
          <a:extLst>
            <a:ext uri="{FF2B5EF4-FFF2-40B4-BE49-F238E27FC236}">
              <a16:creationId xmlns="" xmlns:a16="http://schemas.microsoft.com/office/drawing/2014/main" id="{0EE0B8FC-00AB-41D6-BF95-91D5E2809A85}"/>
            </a:ext>
          </a:extLst>
        </xdr:cNvPr>
        <xdr:cNvSpPr txBox="1">
          <a:spLocks noChangeArrowheads="1"/>
        </xdr:cNvSpPr>
      </xdr:nvSpPr>
      <xdr:spPr bwMode="auto">
        <a:xfrm>
          <a:off x="8261350" y="1963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401" name="Text Box 2">
          <a:extLst>
            <a:ext uri="{FF2B5EF4-FFF2-40B4-BE49-F238E27FC236}">
              <a16:creationId xmlns="" xmlns:a16="http://schemas.microsoft.com/office/drawing/2014/main" id="{8042261C-3D8C-4F3E-A4BE-90C8850337A9}"/>
            </a:ext>
          </a:extLst>
        </xdr:cNvPr>
        <xdr:cNvSpPr txBox="1">
          <a:spLocks noChangeArrowheads="1"/>
        </xdr:cNvSpPr>
      </xdr:nvSpPr>
      <xdr:spPr bwMode="auto">
        <a:xfrm>
          <a:off x="7481570" y="1963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50" name="Text Box 2">
          <a:extLst>
            <a:ext uri="{FF2B5EF4-FFF2-40B4-BE49-F238E27FC236}">
              <a16:creationId xmlns="" xmlns:a16="http://schemas.microsoft.com/office/drawing/2014/main" id="{6F510664-23C8-4BC6-BF47-CDA4B851C5E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51" name="Text Box 2">
          <a:extLst>
            <a:ext uri="{FF2B5EF4-FFF2-40B4-BE49-F238E27FC236}">
              <a16:creationId xmlns="" xmlns:a16="http://schemas.microsoft.com/office/drawing/2014/main" id="{426A1694-AA7B-4AF5-A286-CA907A61323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52" name="Text Box 2">
          <a:extLst>
            <a:ext uri="{FF2B5EF4-FFF2-40B4-BE49-F238E27FC236}">
              <a16:creationId xmlns="" xmlns:a16="http://schemas.microsoft.com/office/drawing/2014/main" id="{28E66187-6DA3-492E-AD51-647F9B11CC33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53" name="Text Box 2">
          <a:extLst>
            <a:ext uri="{FF2B5EF4-FFF2-40B4-BE49-F238E27FC236}">
              <a16:creationId xmlns="" xmlns:a16="http://schemas.microsoft.com/office/drawing/2014/main" id="{31CDA340-634D-4358-84D4-70B3F51EA0A2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54" name="Text Box 2">
          <a:extLst>
            <a:ext uri="{FF2B5EF4-FFF2-40B4-BE49-F238E27FC236}">
              <a16:creationId xmlns="" xmlns:a16="http://schemas.microsoft.com/office/drawing/2014/main" id="{CE98CCF3-26E0-4E58-97C6-8220A2CB140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55" name="Text Box 2">
          <a:extLst>
            <a:ext uri="{FF2B5EF4-FFF2-40B4-BE49-F238E27FC236}">
              <a16:creationId xmlns="" xmlns:a16="http://schemas.microsoft.com/office/drawing/2014/main" id="{D015378A-B092-42CB-B81C-B07FEE35BA54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56" name="Text Box 2">
          <a:extLst>
            <a:ext uri="{FF2B5EF4-FFF2-40B4-BE49-F238E27FC236}">
              <a16:creationId xmlns="" xmlns:a16="http://schemas.microsoft.com/office/drawing/2014/main" id="{AC600783-998D-4083-ADFB-528804B301AE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57" name="Text Box 2">
          <a:extLst>
            <a:ext uri="{FF2B5EF4-FFF2-40B4-BE49-F238E27FC236}">
              <a16:creationId xmlns="" xmlns:a16="http://schemas.microsoft.com/office/drawing/2014/main" id="{D9653CD0-8CFB-45FF-920E-B1CF18686225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58" name="Text Box 2">
          <a:extLst>
            <a:ext uri="{FF2B5EF4-FFF2-40B4-BE49-F238E27FC236}">
              <a16:creationId xmlns="" xmlns:a16="http://schemas.microsoft.com/office/drawing/2014/main" id="{2B7851DC-9A18-4933-856C-77812FE1D591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59" name="Text Box 2">
          <a:extLst>
            <a:ext uri="{FF2B5EF4-FFF2-40B4-BE49-F238E27FC236}">
              <a16:creationId xmlns="" xmlns:a16="http://schemas.microsoft.com/office/drawing/2014/main" id="{B584FB50-D8C3-4E3B-B05E-538294318142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60" name="Text Box 2">
          <a:extLst>
            <a:ext uri="{FF2B5EF4-FFF2-40B4-BE49-F238E27FC236}">
              <a16:creationId xmlns="" xmlns:a16="http://schemas.microsoft.com/office/drawing/2014/main" id="{FFAA2A80-68FE-4395-9390-D5C6CE0C1786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61" name="Text Box 2">
          <a:extLst>
            <a:ext uri="{FF2B5EF4-FFF2-40B4-BE49-F238E27FC236}">
              <a16:creationId xmlns="" xmlns:a16="http://schemas.microsoft.com/office/drawing/2014/main" id="{6F1CAD90-D9C4-4922-828D-845AFA66C708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62" name="Text Box 2">
          <a:extLst>
            <a:ext uri="{FF2B5EF4-FFF2-40B4-BE49-F238E27FC236}">
              <a16:creationId xmlns="" xmlns:a16="http://schemas.microsoft.com/office/drawing/2014/main" id="{D8F736A8-94EE-45C8-A18C-DC01AAF88CA5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63" name="Text Box 2">
          <a:extLst>
            <a:ext uri="{FF2B5EF4-FFF2-40B4-BE49-F238E27FC236}">
              <a16:creationId xmlns="" xmlns:a16="http://schemas.microsoft.com/office/drawing/2014/main" id="{BCA38444-0C72-49DC-B0FE-51CB1D6929AA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64" name="Text Box 2">
          <a:extLst>
            <a:ext uri="{FF2B5EF4-FFF2-40B4-BE49-F238E27FC236}">
              <a16:creationId xmlns="" xmlns:a16="http://schemas.microsoft.com/office/drawing/2014/main" id="{38C3815A-4FDD-4921-8265-24DE4A328827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65" name="Text Box 2">
          <a:extLst>
            <a:ext uri="{FF2B5EF4-FFF2-40B4-BE49-F238E27FC236}">
              <a16:creationId xmlns="" xmlns:a16="http://schemas.microsoft.com/office/drawing/2014/main" id="{5AB4D23B-2A4D-4A71-BDD0-1E7098AAD0A5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66" name="Text Box 2">
          <a:extLst>
            <a:ext uri="{FF2B5EF4-FFF2-40B4-BE49-F238E27FC236}">
              <a16:creationId xmlns="" xmlns:a16="http://schemas.microsoft.com/office/drawing/2014/main" id="{AAF9566F-9D81-4763-AD94-D148D3E2FC3E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67" name="Text Box 2">
          <a:extLst>
            <a:ext uri="{FF2B5EF4-FFF2-40B4-BE49-F238E27FC236}">
              <a16:creationId xmlns="" xmlns:a16="http://schemas.microsoft.com/office/drawing/2014/main" id="{6C6DF5BA-6F2E-41EF-8223-FF3B147789A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68" name="Text Box 2">
          <a:extLst>
            <a:ext uri="{FF2B5EF4-FFF2-40B4-BE49-F238E27FC236}">
              <a16:creationId xmlns="" xmlns:a16="http://schemas.microsoft.com/office/drawing/2014/main" id="{E512FDF1-05D7-494D-9D26-05D75590BE6C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69" name="Text Box 2">
          <a:extLst>
            <a:ext uri="{FF2B5EF4-FFF2-40B4-BE49-F238E27FC236}">
              <a16:creationId xmlns="" xmlns:a16="http://schemas.microsoft.com/office/drawing/2014/main" id="{D96CEB79-50B7-4152-A769-649458A205E5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70" name="Text Box 2">
          <a:extLst>
            <a:ext uri="{FF2B5EF4-FFF2-40B4-BE49-F238E27FC236}">
              <a16:creationId xmlns="" xmlns:a16="http://schemas.microsoft.com/office/drawing/2014/main" id="{9A316B8E-2357-453A-AF00-D918458FE3C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71" name="Text Box 2">
          <a:extLst>
            <a:ext uri="{FF2B5EF4-FFF2-40B4-BE49-F238E27FC236}">
              <a16:creationId xmlns="" xmlns:a16="http://schemas.microsoft.com/office/drawing/2014/main" id="{CF6B23AA-5035-4C26-9EF3-71A21DCBA60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72" name="Text Box 2">
          <a:extLst>
            <a:ext uri="{FF2B5EF4-FFF2-40B4-BE49-F238E27FC236}">
              <a16:creationId xmlns="" xmlns:a16="http://schemas.microsoft.com/office/drawing/2014/main" id="{714B9AE0-1839-4040-B718-2F2C7743E488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73" name="Text Box 2">
          <a:extLst>
            <a:ext uri="{FF2B5EF4-FFF2-40B4-BE49-F238E27FC236}">
              <a16:creationId xmlns="" xmlns:a16="http://schemas.microsoft.com/office/drawing/2014/main" id="{320DE325-CCC5-4CF2-AF69-288A87E9DE97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74" name="Text Box 2">
          <a:extLst>
            <a:ext uri="{FF2B5EF4-FFF2-40B4-BE49-F238E27FC236}">
              <a16:creationId xmlns="" xmlns:a16="http://schemas.microsoft.com/office/drawing/2014/main" id="{AD8F9E06-5F42-4405-B6F3-4B4EB6AD6707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75" name="Text Box 2">
          <a:extLst>
            <a:ext uri="{FF2B5EF4-FFF2-40B4-BE49-F238E27FC236}">
              <a16:creationId xmlns="" xmlns:a16="http://schemas.microsoft.com/office/drawing/2014/main" id="{E484D2BC-2BF2-481B-A71D-D8006B8ADB95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76" name="Text Box 2">
          <a:extLst>
            <a:ext uri="{FF2B5EF4-FFF2-40B4-BE49-F238E27FC236}">
              <a16:creationId xmlns="" xmlns:a16="http://schemas.microsoft.com/office/drawing/2014/main" id="{E246055B-1F2D-4FBC-9B74-E3EF39CEF092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77" name="Text Box 2">
          <a:extLst>
            <a:ext uri="{FF2B5EF4-FFF2-40B4-BE49-F238E27FC236}">
              <a16:creationId xmlns="" xmlns:a16="http://schemas.microsoft.com/office/drawing/2014/main" id="{852160FA-B97F-40AB-8EC8-937758D44BB4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78" name="Text Box 2">
          <a:extLst>
            <a:ext uri="{FF2B5EF4-FFF2-40B4-BE49-F238E27FC236}">
              <a16:creationId xmlns="" xmlns:a16="http://schemas.microsoft.com/office/drawing/2014/main" id="{012B6C6E-E1F6-4C6A-995F-25CE0ADBF267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79" name="Text Box 2">
          <a:extLst>
            <a:ext uri="{FF2B5EF4-FFF2-40B4-BE49-F238E27FC236}">
              <a16:creationId xmlns="" xmlns:a16="http://schemas.microsoft.com/office/drawing/2014/main" id="{EC33BF04-F1B7-4B7F-AE7A-3B728228141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80" name="Text Box 2">
          <a:extLst>
            <a:ext uri="{FF2B5EF4-FFF2-40B4-BE49-F238E27FC236}">
              <a16:creationId xmlns="" xmlns:a16="http://schemas.microsoft.com/office/drawing/2014/main" id="{9C4DEF10-EC8A-44D7-B6C2-979F54BB8492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81" name="Text Box 2">
          <a:extLst>
            <a:ext uri="{FF2B5EF4-FFF2-40B4-BE49-F238E27FC236}">
              <a16:creationId xmlns="" xmlns:a16="http://schemas.microsoft.com/office/drawing/2014/main" id="{8FB747B8-64E8-4405-A8C3-63E0E1480959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82" name="Text Box 2">
          <a:extLst>
            <a:ext uri="{FF2B5EF4-FFF2-40B4-BE49-F238E27FC236}">
              <a16:creationId xmlns="" xmlns:a16="http://schemas.microsoft.com/office/drawing/2014/main" id="{D9D62BAC-1E25-4E54-AB49-B70013BE9F6F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83" name="Text Box 2">
          <a:extLst>
            <a:ext uri="{FF2B5EF4-FFF2-40B4-BE49-F238E27FC236}">
              <a16:creationId xmlns="" xmlns:a16="http://schemas.microsoft.com/office/drawing/2014/main" id="{BF039B6B-A7A7-46EF-A904-E9582384563B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84" name="Text Box 2">
          <a:extLst>
            <a:ext uri="{FF2B5EF4-FFF2-40B4-BE49-F238E27FC236}">
              <a16:creationId xmlns="" xmlns:a16="http://schemas.microsoft.com/office/drawing/2014/main" id="{D15DDACD-5F20-4C9D-AE87-8A7588A752CA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85" name="Text Box 2">
          <a:extLst>
            <a:ext uri="{FF2B5EF4-FFF2-40B4-BE49-F238E27FC236}">
              <a16:creationId xmlns="" xmlns:a16="http://schemas.microsoft.com/office/drawing/2014/main" id="{580C228D-8D15-4FF0-A6E4-B287539B3C09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86" name="Text Box 2">
          <a:extLst>
            <a:ext uri="{FF2B5EF4-FFF2-40B4-BE49-F238E27FC236}">
              <a16:creationId xmlns="" xmlns:a16="http://schemas.microsoft.com/office/drawing/2014/main" id="{EE8448E6-0DCE-400E-8F27-600B7E1053AE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87" name="Text Box 2">
          <a:extLst>
            <a:ext uri="{FF2B5EF4-FFF2-40B4-BE49-F238E27FC236}">
              <a16:creationId xmlns="" xmlns:a16="http://schemas.microsoft.com/office/drawing/2014/main" id="{56242462-4E6F-4272-814D-AAD8CC737511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88" name="Text Box 2">
          <a:extLst>
            <a:ext uri="{FF2B5EF4-FFF2-40B4-BE49-F238E27FC236}">
              <a16:creationId xmlns="" xmlns:a16="http://schemas.microsoft.com/office/drawing/2014/main" id="{CBEB2301-38F0-428F-BA60-B7A74AA34A9D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89" name="Text Box 2">
          <a:extLst>
            <a:ext uri="{FF2B5EF4-FFF2-40B4-BE49-F238E27FC236}">
              <a16:creationId xmlns="" xmlns:a16="http://schemas.microsoft.com/office/drawing/2014/main" id="{EED3BB1C-CEBA-4155-BE27-96C81C76F532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90" name="Text Box 2">
          <a:extLst>
            <a:ext uri="{FF2B5EF4-FFF2-40B4-BE49-F238E27FC236}">
              <a16:creationId xmlns="" xmlns:a16="http://schemas.microsoft.com/office/drawing/2014/main" id="{190889F6-7714-441B-A339-9CA43617AC75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91" name="Text Box 2">
          <a:extLst>
            <a:ext uri="{FF2B5EF4-FFF2-40B4-BE49-F238E27FC236}">
              <a16:creationId xmlns="" xmlns:a16="http://schemas.microsoft.com/office/drawing/2014/main" id="{489C45DE-0F1F-442C-B3A9-17C0BEB31012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92" name="Text Box 2">
          <a:extLst>
            <a:ext uri="{FF2B5EF4-FFF2-40B4-BE49-F238E27FC236}">
              <a16:creationId xmlns="" xmlns:a16="http://schemas.microsoft.com/office/drawing/2014/main" id="{B687F5F6-CE11-4DE2-A4AF-FC032740181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93" name="Text Box 2">
          <a:extLst>
            <a:ext uri="{FF2B5EF4-FFF2-40B4-BE49-F238E27FC236}">
              <a16:creationId xmlns="" xmlns:a16="http://schemas.microsoft.com/office/drawing/2014/main" id="{C530B9FD-6235-4DB7-B2C4-29DB46E25FD5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94" name="Text Box 2">
          <a:extLst>
            <a:ext uri="{FF2B5EF4-FFF2-40B4-BE49-F238E27FC236}">
              <a16:creationId xmlns="" xmlns:a16="http://schemas.microsoft.com/office/drawing/2014/main" id="{A5CABC6B-AED8-461E-93DF-FF0D2B91596A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95" name="Text Box 2">
          <a:extLst>
            <a:ext uri="{FF2B5EF4-FFF2-40B4-BE49-F238E27FC236}">
              <a16:creationId xmlns="" xmlns:a16="http://schemas.microsoft.com/office/drawing/2014/main" id="{49D4EB33-E589-402D-9435-9DD7AA96D583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496" name="Text Box 2">
          <a:extLst>
            <a:ext uri="{FF2B5EF4-FFF2-40B4-BE49-F238E27FC236}">
              <a16:creationId xmlns="" xmlns:a16="http://schemas.microsoft.com/office/drawing/2014/main" id="{91501830-F788-4069-9480-1C8D2DD32F81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497" name="Text Box 2">
          <a:extLst>
            <a:ext uri="{FF2B5EF4-FFF2-40B4-BE49-F238E27FC236}">
              <a16:creationId xmlns="" xmlns:a16="http://schemas.microsoft.com/office/drawing/2014/main" id="{30B2B8B8-9BBB-43D6-9013-14398A2D9A0D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498" name="Text Box 2">
          <a:extLst>
            <a:ext uri="{FF2B5EF4-FFF2-40B4-BE49-F238E27FC236}">
              <a16:creationId xmlns="" xmlns:a16="http://schemas.microsoft.com/office/drawing/2014/main" id="{D7A66CBC-2655-4B16-BED4-0DA38CB1622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499" name="Text Box 2">
          <a:extLst>
            <a:ext uri="{FF2B5EF4-FFF2-40B4-BE49-F238E27FC236}">
              <a16:creationId xmlns="" xmlns:a16="http://schemas.microsoft.com/office/drawing/2014/main" id="{A07BEEC0-C48D-4421-853F-EA8C45A57A1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500" name="Text Box 2">
          <a:extLst>
            <a:ext uri="{FF2B5EF4-FFF2-40B4-BE49-F238E27FC236}">
              <a16:creationId xmlns="" xmlns:a16="http://schemas.microsoft.com/office/drawing/2014/main" id="{F6D4FBFE-89AC-4FBE-A784-576963745EA0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501" name="Text Box 2">
          <a:extLst>
            <a:ext uri="{FF2B5EF4-FFF2-40B4-BE49-F238E27FC236}">
              <a16:creationId xmlns="" xmlns:a16="http://schemas.microsoft.com/office/drawing/2014/main" id="{885B1165-C367-4510-A56B-9E7CC006EAEB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502" name="Text Box 2">
          <a:extLst>
            <a:ext uri="{FF2B5EF4-FFF2-40B4-BE49-F238E27FC236}">
              <a16:creationId xmlns="" xmlns:a16="http://schemas.microsoft.com/office/drawing/2014/main" id="{6467DCFF-E793-44FF-B6BC-9131C81C02A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503" name="Text Box 2">
          <a:extLst>
            <a:ext uri="{FF2B5EF4-FFF2-40B4-BE49-F238E27FC236}">
              <a16:creationId xmlns="" xmlns:a16="http://schemas.microsoft.com/office/drawing/2014/main" id="{B55DF92C-1F57-424C-920A-027641FAB8E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504" name="Text Box 2">
          <a:extLst>
            <a:ext uri="{FF2B5EF4-FFF2-40B4-BE49-F238E27FC236}">
              <a16:creationId xmlns="" xmlns:a16="http://schemas.microsoft.com/office/drawing/2014/main" id="{6342CDDD-B202-4953-A8C6-507A48E7BBF4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505" name="Text Box 2">
          <a:extLst>
            <a:ext uri="{FF2B5EF4-FFF2-40B4-BE49-F238E27FC236}">
              <a16:creationId xmlns="" xmlns:a16="http://schemas.microsoft.com/office/drawing/2014/main" id="{B3860C48-DCD2-42F7-A79D-4B4949C4B1D0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1506" name="Text Box 2">
          <a:extLst>
            <a:ext uri="{FF2B5EF4-FFF2-40B4-BE49-F238E27FC236}">
              <a16:creationId xmlns="" xmlns:a16="http://schemas.microsoft.com/office/drawing/2014/main" id="{AF205AA7-EFD2-4795-8C76-1276747E5185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1507" name="Text Box 2">
          <a:extLst>
            <a:ext uri="{FF2B5EF4-FFF2-40B4-BE49-F238E27FC236}">
              <a16:creationId xmlns="" xmlns:a16="http://schemas.microsoft.com/office/drawing/2014/main" id="{42356BDB-D6F9-4958-A8DE-7D2587BAF2F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1508" name="Text Box 2">
          <a:extLst>
            <a:ext uri="{FF2B5EF4-FFF2-40B4-BE49-F238E27FC236}">
              <a16:creationId xmlns="" xmlns:a16="http://schemas.microsoft.com/office/drawing/2014/main" id="{65BD2C73-4D7E-454A-85A5-56266F40F594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1509" name="Text Box 2">
          <a:extLst>
            <a:ext uri="{FF2B5EF4-FFF2-40B4-BE49-F238E27FC236}">
              <a16:creationId xmlns="" xmlns:a16="http://schemas.microsoft.com/office/drawing/2014/main" id="{64B9CB8B-CBC6-4F02-A21D-7613384C2A7B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10" name="Text Box 2">
          <a:extLst>
            <a:ext uri="{FF2B5EF4-FFF2-40B4-BE49-F238E27FC236}">
              <a16:creationId xmlns="" xmlns:a16="http://schemas.microsoft.com/office/drawing/2014/main" id="{18D4B574-B5A7-4F5C-AA18-B393F3F54F1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11" name="Text Box 2">
          <a:extLst>
            <a:ext uri="{FF2B5EF4-FFF2-40B4-BE49-F238E27FC236}">
              <a16:creationId xmlns="" xmlns:a16="http://schemas.microsoft.com/office/drawing/2014/main" id="{549CC7FA-046D-4043-93B5-CD8867A38370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12" name="Text Box 2">
          <a:extLst>
            <a:ext uri="{FF2B5EF4-FFF2-40B4-BE49-F238E27FC236}">
              <a16:creationId xmlns="" xmlns:a16="http://schemas.microsoft.com/office/drawing/2014/main" id="{C79FEDDC-1F3E-4D95-A499-204837537F15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13" name="Text Box 2">
          <a:extLst>
            <a:ext uri="{FF2B5EF4-FFF2-40B4-BE49-F238E27FC236}">
              <a16:creationId xmlns="" xmlns:a16="http://schemas.microsoft.com/office/drawing/2014/main" id="{03D69930-29E4-4FD8-B28B-B487F76E36C8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14" name="Text Box 2">
          <a:extLst>
            <a:ext uri="{FF2B5EF4-FFF2-40B4-BE49-F238E27FC236}">
              <a16:creationId xmlns="" xmlns:a16="http://schemas.microsoft.com/office/drawing/2014/main" id="{AEDF0DCD-A593-4F2E-9967-56F3007C2A2F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15" name="Text Box 2">
          <a:extLst>
            <a:ext uri="{FF2B5EF4-FFF2-40B4-BE49-F238E27FC236}">
              <a16:creationId xmlns="" xmlns:a16="http://schemas.microsoft.com/office/drawing/2014/main" id="{1087F622-8E40-40EF-9F02-7E671E200DB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16" name="Text Box 2">
          <a:extLst>
            <a:ext uri="{FF2B5EF4-FFF2-40B4-BE49-F238E27FC236}">
              <a16:creationId xmlns="" xmlns:a16="http://schemas.microsoft.com/office/drawing/2014/main" id="{640C1BF8-29A6-49DA-B030-FFF3F2C1AB26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17" name="Text Box 2">
          <a:extLst>
            <a:ext uri="{FF2B5EF4-FFF2-40B4-BE49-F238E27FC236}">
              <a16:creationId xmlns="" xmlns:a16="http://schemas.microsoft.com/office/drawing/2014/main" id="{2138B9CA-5A24-4300-9F98-52224451FAA9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18" name="Text Box 2">
          <a:extLst>
            <a:ext uri="{FF2B5EF4-FFF2-40B4-BE49-F238E27FC236}">
              <a16:creationId xmlns="" xmlns:a16="http://schemas.microsoft.com/office/drawing/2014/main" id="{5ABAF800-7CAD-48F7-BF9E-6AB9BCC5035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19" name="Text Box 2">
          <a:extLst>
            <a:ext uri="{FF2B5EF4-FFF2-40B4-BE49-F238E27FC236}">
              <a16:creationId xmlns="" xmlns:a16="http://schemas.microsoft.com/office/drawing/2014/main" id="{DB8E7A77-E2D7-4500-8E09-536FCED6BD75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20" name="Text Box 2">
          <a:extLst>
            <a:ext uri="{FF2B5EF4-FFF2-40B4-BE49-F238E27FC236}">
              <a16:creationId xmlns="" xmlns:a16="http://schemas.microsoft.com/office/drawing/2014/main" id="{C2D12CD4-3212-46EF-AB70-43584958C161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21" name="Text Box 2">
          <a:extLst>
            <a:ext uri="{FF2B5EF4-FFF2-40B4-BE49-F238E27FC236}">
              <a16:creationId xmlns="" xmlns:a16="http://schemas.microsoft.com/office/drawing/2014/main" id="{05F73704-7D20-4C6F-8B36-C7920EC7534D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22" name="Text Box 2">
          <a:extLst>
            <a:ext uri="{FF2B5EF4-FFF2-40B4-BE49-F238E27FC236}">
              <a16:creationId xmlns="" xmlns:a16="http://schemas.microsoft.com/office/drawing/2014/main" id="{3F8729FB-A5DA-4DC3-BD82-ACDE4D1388D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23" name="Text Box 2">
          <a:extLst>
            <a:ext uri="{FF2B5EF4-FFF2-40B4-BE49-F238E27FC236}">
              <a16:creationId xmlns="" xmlns:a16="http://schemas.microsoft.com/office/drawing/2014/main" id="{E99ECA25-FA08-4BCE-8316-43824715CAF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24" name="Text Box 2">
          <a:extLst>
            <a:ext uri="{FF2B5EF4-FFF2-40B4-BE49-F238E27FC236}">
              <a16:creationId xmlns="" xmlns:a16="http://schemas.microsoft.com/office/drawing/2014/main" id="{954CEABA-6CC1-474E-9FD8-E469708E0530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25" name="Text Box 2">
          <a:extLst>
            <a:ext uri="{FF2B5EF4-FFF2-40B4-BE49-F238E27FC236}">
              <a16:creationId xmlns="" xmlns:a16="http://schemas.microsoft.com/office/drawing/2014/main" id="{C1F208EF-BDCB-4205-A988-9553ABC4DB6E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26" name="Text Box 2">
          <a:extLst>
            <a:ext uri="{FF2B5EF4-FFF2-40B4-BE49-F238E27FC236}">
              <a16:creationId xmlns="" xmlns:a16="http://schemas.microsoft.com/office/drawing/2014/main" id="{13C9232A-E814-4E45-B174-B03C5B1F782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27" name="Text Box 2">
          <a:extLst>
            <a:ext uri="{FF2B5EF4-FFF2-40B4-BE49-F238E27FC236}">
              <a16:creationId xmlns="" xmlns:a16="http://schemas.microsoft.com/office/drawing/2014/main" id="{15CDDAC9-DC79-4E21-9DF9-9C5AB028994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28" name="Text Box 2">
          <a:extLst>
            <a:ext uri="{FF2B5EF4-FFF2-40B4-BE49-F238E27FC236}">
              <a16:creationId xmlns="" xmlns:a16="http://schemas.microsoft.com/office/drawing/2014/main" id="{E896C87A-CDAA-4035-AE71-D645E00C4F76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29" name="Text Box 2">
          <a:extLst>
            <a:ext uri="{FF2B5EF4-FFF2-40B4-BE49-F238E27FC236}">
              <a16:creationId xmlns="" xmlns:a16="http://schemas.microsoft.com/office/drawing/2014/main" id="{3151BFAC-F889-4E87-85BC-6A65D800BA20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30" name="Text Box 2">
          <a:extLst>
            <a:ext uri="{FF2B5EF4-FFF2-40B4-BE49-F238E27FC236}">
              <a16:creationId xmlns="" xmlns:a16="http://schemas.microsoft.com/office/drawing/2014/main" id="{C8864DB0-6C49-4399-B158-B528570539D6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31" name="Text Box 2">
          <a:extLst>
            <a:ext uri="{FF2B5EF4-FFF2-40B4-BE49-F238E27FC236}">
              <a16:creationId xmlns="" xmlns:a16="http://schemas.microsoft.com/office/drawing/2014/main" id="{0B93FCC9-34B1-4BD3-9E6F-64DB9BDB309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32" name="Text Box 2">
          <a:extLst>
            <a:ext uri="{FF2B5EF4-FFF2-40B4-BE49-F238E27FC236}">
              <a16:creationId xmlns="" xmlns:a16="http://schemas.microsoft.com/office/drawing/2014/main" id="{E26D8A02-90A3-47E2-A795-FDDA41E41D62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33" name="Text Box 2">
          <a:extLst>
            <a:ext uri="{FF2B5EF4-FFF2-40B4-BE49-F238E27FC236}">
              <a16:creationId xmlns="" xmlns:a16="http://schemas.microsoft.com/office/drawing/2014/main" id="{4F0A9128-1B17-4B19-8F21-EB36659AFDD3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34" name="Text Box 2">
          <a:extLst>
            <a:ext uri="{FF2B5EF4-FFF2-40B4-BE49-F238E27FC236}">
              <a16:creationId xmlns="" xmlns:a16="http://schemas.microsoft.com/office/drawing/2014/main" id="{98316672-A960-483C-BE56-41F5EAF94F7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35" name="Text Box 2">
          <a:extLst>
            <a:ext uri="{FF2B5EF4-FFF2-40B4-BE49-F238E27FC236}">
              <a16:creationId xmlns="" xmlns:a16="http://schemas.microsoft.com/office/drawing/2014/main" id="{DE563B57-01B1-4353-A281-80C0417EBBE1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36" name="Text Box 2">
          <a:extLst>
            <a:ext uri="{FF2B5EF4-FFF2-40B4-BE49-F238E27FC236}">
              <a16:creationId xmlns="" xmlns:a16="http://schemas.microsoft.com/office/drawing/2014/main" id="{99A0195F-69DB-4C26-808D-28EF465F17DD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37" name="Text Box 2">
          <a:extLst>
            <a:ext uri="{FF2B5EF4-FFF2-40B4-BE49-F238E27FC236}">
              <a16:creationId xmlns="" xmlns:a16="http://schemas.microsoft.com/office/drawing/2014/main" id="{22488434-DA86-47BA-8C3D-330F50721B0F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38" name="Text Box 2">
          <a:extLst>
            <a:ext uri="{FF2B5EF4-FFF2-40B4-BE49-F238E27FC236}">
              <a16:creationId xmlns="" xmlns:a16="http://schemas.microsoft.com/office/drawing/2014/main" id="{609DCE52-C82D-414D-B9FA-0DF6B66A2D95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39" name="Text Box 2">
          <a:extLst>
            <a:ext uri="{FF2B5EF4-FFF2-40B4-BE49-F238E27FC236}">
              <a16:creationId xmlns="" xmlns:a16="http://schemas.microsoft.com/office/drawing/2014/main" id="{9D177E89-0054-41B0-9573-FA7FCBEF240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40" name="Text Box 2">
          <a:extLst>
            <a:ext uri="{FF2B5EF4-FFF2-40B4-BE49-F238E27FC236}">
              <a16:creationId xmlns="" xmlns:a16="http://schemas.microsoft.com/office/drawing/2014/main" id="{0B4753BA-E79C-48BD-BE15-76D3264D83B6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41" name="Text Box 2">
          <a:extLst>
            <a:ext uri="{FF2B5EF4-FFF2-40B4-BE49-F238E27FC236}">
              <a16:creationId xmlns="" xmlns:a16="http://schemas.microsoft.com/office/drawing/2014/main" id="{B9B57F3D-9402-4646-93CF-19079F77C48D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42" name="Text Box 2">
          <a:extLst>
            <a:ext uri="{FF2B5EF4-FFF2-40B4-BE49-F238E27FC236}">
              <a16:creationId xmlns="" xmlns:a16="http://schemas.microsoft.com/office/drawing/2014/main" id="{8C80CA0A-817B-4D36-9192-0AE1174BCC3A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43" name="Text Box 2">
          <a:extLst>
            <a:ext uri="{FF2B5EF4-FFF2-40B4-BE49-F238E27FC236}">
              <a16:creationId xmlns="" xmlns:a16="http://schemas.microsoft.com/office/drawing/2014/main" id="{6D9C5573-EBEC-4AA6-9AC8-6354A46C676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44" name="Text Box 2">
          <a:extLst>
            <a:ext uri="{FF2B5EF4-FFF2-40B4-BE49-F238E27FC236}">
              <a16:creationId xmlns="" xmlns:a16="http://schemas.microsoft.com/office/drawing/2014/main" id="{E021A24D-FAF8-4695-AA8B-6327A7EEBDDC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45" name="Text Box 2">
          <a:extLst>
            <a:ext uri="{FF2B5EF4-FFF2-40B4-BE49-F238E27FC236}">
              <a16:creationId xmlns="" xmlns:a16="http://schemas.microsoft.com/office/drawing/2014/main" id="{45E3D608-0953-4C26-9B36-BFC0305F1C49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46" name="Text Box 2">
          <a:extLst>
            <a:ext uri="{FF2B5EF4-FFF2-40B4-BE49-F238E27FC236}">
              <a16:creationId xmlns="" xmlns:a16="http://schemas.microsoft.com/office/drawing/2014/main" id="{71E097CE-FB20-4492-8E86-B983BDDBE29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47" name="Text Box 2">
          <a:extLst>
            <a:ext uri="{FF2B5EF4-FFF2-40B4-BE49-F238E27FC236}">
              <a16:creationId xmlns="" xmlns:a16="http://schemas.microsoft.com/office/drawing/2014/main" id="{BA3199B5-ADA6-4D16-B6D8-D77BB65A258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48" name="Text Box 2">
          <a:extLst>
            <a:ext uri="{FF2B5EF4-FFF2-40B4-BE49-F238E27FC236}">
              <a16:creationId xmlns="" xmlns:a16="http://schemas.microsoft.com/office/drawing/2014/main" id="{BC39ED61-9D7C-45D5-9D03-4227D2D6B0F0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49" name="Text Box 2">
          <a:extLst>
            <a:ext uri="{FF2B5EF4-FFF2-40B4-BE49-F238E27FC236}">
              <a16:creationId xmlns="" xmlns:a16="http://schemas.microsoft.com/office/drawing/2014/main" id="{0F13B6B7-48D7-48F3-A8A5-17D27DC59679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50" name="Text Box 2">
          <a:extLst>
            <a:ext uri="{FF2B5EF4-FFF2-40B4-BE49-F238E27FC236}">
              <a16:creationId xmlns="" xmlns:a16="http://schemas.microsoft.com/office/drawing/2014/main" id="{DC99E22D-49A9-4C49-9416-5B1DD848D72A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51" name="Text Box 2">
          <a:extLst>
            <a:ext uri="{FF2B5EF4-FFF2-40B4-BE49-F238E27FC236}">
              <a16:creationId xmlns="" xmlns:a16="http://schemas.microsoft.com/office/drawing/2014/main" id="{6417B9A1-C9BE-4825-A23A-878968F0428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52" name="Text Box 2">
          <a:extLst>
            <a:ext uri="{FF2B5EF4-FFF2-40B4-BE49-F238E27FC236}">
              <a16:creationId xmlns="" xmlns:a16="http://schemas.microsoft.com/office/drawing/2014/main" id="{ACA52317-6718-4522-BDB0-8AEE64C335FD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53" name="Text Box 2">
          <a:extLst>
            <a:ext uri="{FF2B5EF4-FFF2-40B4-BE49-F238E27FC236}">
              <a16:creationId xmlns="" xmlns:a16="http://schemas.microsoft.com/office/drawing/2014/main" id="{4775DA21-55B4-4940-AAF2-61026B64A6E9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54" name="Text Box 2">
          <a:extLst>
            <a:ext uri="{FF2B5EF4-FFF2-40B4-BE49-F238E27FC236}">
              <a16:creationId xmlns="" xmlns:a16="http://schemas.microsoft.com/office/drawing/2014/main" id="{BBEF27D9-0FDD-439D-ADED-EF6A599C0205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55" name="Text Box 2">
          <a:extLst>
            <a:ext uri="{FF2B5EF4-FFF2-40B4-BE49-F238E27FC236}">
              <a16:creationId xmlns="" xmlns:a16="http://schemas.microsoft.com/office/drawing/2014/main" id="{DA3284E8-10FE-4EE3-9198-C860633DCF6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56" name="Text Box 2">
          <a:extLst>
            <a:ext uri="{FF2B5EF4-FFF2-40B4-BE49-F238E27FC236}">
              <a16:creationId xmlns="" xmlns:a16="http://schemas.microsoft.com/office/drawing/2014/main" id="{C7F77B2C-EE27-4B19-A75D-0446D524F320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57" name="Text Box 2">
          <a:extLst>
            <a:ext uri="{FF2B5EF4-FFF2-40B4-BE49-F238E27FC236}">
              <a16:creationId xmlns="" xmlns:a16="http://schemas.microsoft.com/office/drawing/2014/main" id="{9329A13E-8733-4E8C-B349-350780419986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58" name="Text Box 2">
          <a:extLst>
            <a:ext uri="{FF2B5EF4-FFF2-40B4-BE49-F238E27FC236}">
              <a16:creationId xmlns="" xmlns:a16="http://schemas.microsoft.com/office/drawing/2014/main" id="{432E73B3-AAC1-43D4-BA3B-7F94DA21542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59" name="Text Box 2">
          <a:extLst>
            <a:ext uri="{FF2B5EF4-FFF2-40B4-BE49-F238E27FC236}">
              <a16:creationId xmlns="" xmlns:a16="http://schemas.microsoft.com/office/drawing/2014/main" id="{D0A1304A-AB23-49C5-8875-46F9EEEA33C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60" name="Text Box 2">
          <a:extLst>
            <a:ext uri="{FF2B5EF4-FFF2-40B4-BE49-F238E27FC236}">
              <a16:creationId xmlns="" xmlns:a16="http://schemas.microsoft.com/office/drawing/2014/main" id="{1A573C88-B9B4-49F1-AEA0-CACB002AAA90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61" name="Text Box 2">
          <a:extLst>
            <a:ext uri="{FF2B5EF4-FFF2-40B4-BE49-F238E27FC236}">
              <a16:creationId xmlns="" xmlns:a16="http://schemas.microsoft.com/office/drawing/2014/main" id="{F896DCDF-4BC9-496A-987E-4EA8D7E4AA60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62" name="Text Box 2">
          <a:extLst>
            <a:ext uri="{FF2B5EF4-FFF2-40B4-BE49-F238E27FC236}">
              <a16:creationId xmlns="" xmlns:a16="http://schemas.microsoft.com/office/drawing/2014/main" id="{8FB45318-4837-41E0-860A-8A055D6A2FCF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63" name="Text Box 2">
          <a:extLst>
            <a:ext uri="{FF2B5EF4-FFF2-40B4-BE49-F238E27FC236}">
              <a16:creationId xmlns="" xmlns:a16="http://schemas.microsoft.com/office/drawing/2014/main" id="{AEBD52B2-966B-4B77-99A1-9502E9F06725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64" name="Text Box 2">
          <a:extLst>
            <a:ext uri="{FF2B5EF4-FFF2-40B4-BE49-F238E27FC236}">
              <a16:creationId xmlns="" xmlns:a16="http://schemas.microsoft.com/office/drawing/2014/main" id="{327E28AC-C718-4E05-9F83-2643E770DD46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65" name="Text Box 2">
          <a:extLst>
            <a:ext uri="{FF2B5EF4-FFF2-40B4-BE49-F238E27FC236}">
              <a16:creationId xmlns="" xmlns:a16="http://schemas.microsoft.com/office/drawing/2014/main" id="{C162D2DA-5D56-4BA6-B93F-0165BEAA637D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66" name="Text Box 2">
          <a:extLst>
            <a:ext uri="{FF2B5EF4-FFF2-40B4-BE49-F238E27FC236}">
              <a16:creationId xmlns="" xmlns:a16="http://schemas.microsoft.com/office/drawing/2014/main" id="{90AD57FF-F579-4171-9A90-13E1B0FE803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67" name="Text Box 2">
          <a:extLst>
            <a:ext uri="{FF2B5EF4-FFF2-40B4-BE49-F238E27FC236}">
              <a16:creationId xmlns="" xmlns:a16="http://schemas.microsoft.com/office/drawing/2014/main" id="{17A1D810-CA2F-4DAF-BAE1-CBA5E48E4F2F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68" name="Text Box 2">
          <a:extLst>
            <a:ext uri="{FF2B5EF4-FFF2-40B4-BE49-F238E27FC236}">
              <a16:creationId xmlns="" xmlns:a16="http://schemas.microsoft.com/office/drawing/2014/main" id="{0BD559EA-86F0-45D2-9180-51B4F2819CC1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69" name="Text Box 2">
          <a:extLst>
            <a:ext uri="{FF2B5EF4-FFF2-40B4-BE49-F238E27FC236}">
              <a16:creationId xmlns="" xmlns:a16="http://schemas.microsoft.com/office/drawing/2014/main" id="{DFE98837-F058-4610-905A-12A0AEEEDD64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70" name="Text Box 2">
          <a:extLst>
            <a:ext uri="{FF2B5EF4-FFF2-40B4-BE49-F238E27FC236}">
              <a16:creationId xmlns="" xmlns:a16="http://schemas.microsoft.com/office/drawing/2014/main" id="{00972C0B-B712-464B-BC59-3C64DAECCE8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71" name="Text Box 2">
          <a:extLst>
            <a:ext uri="{FF2B5EF4-FFF2-40B4-BE49-F238E27FC236}">
              <a16:creationId xmlns="" xmlns:a16="http://schemas.microsoft.com/office/drawing/2014/main" id="{9BCC2E35-6669-4D44-B5A3-AFF9A5E5C2F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72" name="Text Box 2">
          <a:extLst>
            <a:ext uri="{FF2B5EF4-FFF2-40B4-BE49-F238E27FC236}">
              <a16:creationId xmlns="" xmlns:a16="http://schemas.microsoft.com/office/drawing/2014/main" id="{9D59318D-83BF-4447-8952-3E70AECD180A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73" name="Text Box 2">
          <a:extLst>
            <a:ext uri="{FF2B5EF4-FFF2-40B4-BE49-F238E27FC236}">
              <a16:creationId xmlns="" xmlns:a16="http://schemas.microsoft.com/office/drawing/2014/main" id="{6F039F2D-F0E7-48DB-8C00-ED3C82BED649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74" name="Text Box 2">
          <a:extLst>
            <a:ext uri="{FF2B5EF4-FFF2-40B4-BE49-F238E27FC236}">
              <a16:creationId xmlns="" xmlns:a16="http://schemas.microsoft.com/office/drawing/2014/main" id="{AB90D88F-2F0E-4F88-9436-572081E6FDBC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75" name="Text Box 2">
          <a:extLst>
            <a:ext uri="{FF2B5EF4-FFF2-40B4-BE49-F238E27FC236}">
              <a16:creationId xmlns="" xmlns:a16="http://schemas.microsoft.com/office/drawing/2014/main" id="{F5E62417-34DE-4EC8-8A41-9673BD57A35A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76" name="Text Box 2">
          <a:extLst>
            <a:ext uri="{FF2B5EF4-FFF2-40B4-BE49-F238E27FC236}">
              <a16:creationId xmlns="" xmlns:a16="http://schemas.microsoft.com/office/drawing/2014/main" id="{1D20D8F6-C31E-401F-9C57-DE26E2D0D983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77" name="Text Box 2">
          <a:extLst>
            <a:ext uri="{FF2B5EF4-FFF2-40B4-BE49-F238E27FC236}">
              <a16:creationId xmlns="" xmlns:a16="http://schemas.microsoft.com/office/drawing/2014/main" id="{B4A8FAEE-854A-46D6-9B19-102E94B147C9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78" name="Text Box 2">
          <a:extLst>
            <a:ext uri="{FF2B5EF4-FFF2-40B4-BE49-F238E27FC236}">
              <a16:creationId xmlns="" xmlns:a16="http://schemas.microsoft.com/office/drawing/2014/main" id="{1BFCF01E-81D4-4447-A505-6B0E942939B4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79" name="Text Box 2">
          <a:extLst>
            <a:ext uri="{FF2B5EF4-FFF2-40B4-BE49-F238E27FC236}">
              <a16:creationId xmlns="" xmlns:a16="http://schemas.microsoft.com/office/drawing/2014/main" id="{E5A1A072-3380-4F1C-AED4-27465BCA4936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80" name="Text Box 2">
          <a:extLst>
            <a:ext uri="{FF2B5EF4-FFF2-40B4-BE49-F238E27FC236}">
              <a16:creationId xmlns="" xmlns:a16="http://schemas.microsoft.com/office/drawing/2014/main" id="{1A7903A5-09ED-4497-83A6-898297C8EB1A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81" name="Text Box 2">
          <a:extLst>
            <a:ext uri="{FF2B5EF4-FFF2-40B4-BE49-F238E27FC236}">
              <a16:creationId xmlns="" xmlns:a16="http://schemas.microsoft.com/office/drawing/2014/main" id="{DA216D62-9EF1-45F3-BDFA-A95F5AC2D001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82" name="Text Box 2">
          <a:extLst>
            <a:ext uri="{FF2B5EF4-FFF2-40B4-BE49-F238E27FC236}">
              <a16:creationId xmlns="" xmlns:a16="http://schemas.microsoft.com/office/drawing/2014/main" id="{077269DC-3524-490E-88B0-2A3783609C97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83" name="Text Box 2">
          <a:extLst>
            <a:ext uri="{FF2B5EF4-FFF2-40B4-BE49-F238E27FC236}">
              <a16:creationId xmlns="" xmlns:a16="http://schemas.microsoft.com/office/drawing/2014/main" id="{DF0A422E-EEAD-4C14-A1FE-11485DA7C366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84" name="Text Box 2">
          <a:extLst>
            <a:ext uri="{FF2B5EF4-FFF2-40B4-BE49-F238E27FC236}">
              <a16:creationId xmlns="" xmlns:a16="http://schemas.microsoft.com/office/drawing/2014/main" id="{023276CA-6FDA-4CC3-A391-04EC6322CABE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85" name="Text Box 2">
          <a:extLst>
            <a:ext uri="{FF2B5EF4-FFF2-40B4-BE49-F238E27FC236}">
              <a16:creationId xmlns="" xmlns:a16="http://schemas.microsoft.com/office/drawing/2014/main" id="{FDF890D5-C08C-4A5B-9AF9-1616245D0A3F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86" name="Text Box 2">
          <a:extLst>
            <a:ext uri="{FF2B5EF4-FFF2-40B4-BE49-F238E27FC236}">
              <a16:creationId xmlns="" xmlns:a16="http://schemas.microsoft.com/office/drawing/2014/main" id="{8E704A95-C4C6-4DC3-A40F-3590AA4C636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87" name="Text Box 2">
          <a:extLst>
            <a:ext uri="{FF2B5EF4-FFF2-40B4-BE49-F238E27FC236}">
              <a16:creationId xmlns="" xmlns:a16="http://schemas.microsoft.com/office/drawing/2014/main" id="{3B9513DE-2ADA-40DD-A88B-FC37D29DDE15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88" name="Text Box 2">
          <a:extLst>
            <a:ext uri="{FF2B5EF4-FFF2-40B4-BE49-F238E27FC236}">
              <a16:creationId xmlns="" xmlns:a16="http://schemas.microsoft.com/office/drawing/2014/main" id="{29A45CE9-78CA-4574-B0FC-32251F1B05B9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89" name="Text Box 2">
          <a:extLst>
            <a:ext uri="{FF2B5EF4-FFF2-40B4-BE49-F238E27FC236}">
              <a16:creationId xmlns="" xmlns:a16="http://schemas.microsoft.com/office/drawing/2014/main" id="{F6868542-0DDD-445C-8F4D-7E8A7228879E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90" name="Text Box 2">
          <a:extLst>
            <a:ext uri="{FF2B5EF4-FFF2-40B4-BE49-F238E27FC236}">
              <a16:creationId xmlns="" xmlns:a16="http://schemas.microsoft.com/office/drawing/2014/main" id="{E77BFD96-7CE5-424E-A8B8-1B5FF103B59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91" name="Text Box 2">
          <a:extLst>
            <a:ext uri="{FF2B5EF4-FFF2-40B4-BE49-F238E27FC236}">
              <a16:creationId xmlns="" xmlns:a16="http://schemas.microsoft.com/office/drawing/2014/main" id="{BEBBD9E4-5518-4F7A-B304-8407922906BE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92" name="Text Box 2">
          <a:extLst>
            <a:ext uri="{FF2B5EF4-FFF2-40B4-BE49-F238E27FC236}">
              <a16:creationId xmlns="" xmlns:a16="http://schemas.microsoft.com/office/drawing/2014/main" id="{DE64D902-18AD-4057-A449-794DDFAF1696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93" name="Text Box 2">
          <a:extLst>
            <a:ext uri="{FF2B5EF4-FFF2-40B4-BE49-F238E27FC236}">
              <a16:creationId xmlns="" xmlns:a16="http://schemas.microsoft.com/office/drawing/2014/main" id="{D019FB54-7864-401E-BAEE-A26F2C9CE084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94" name="Text Box 2">
          <a:extLst>
            <a:ext uri="{FF2B5EF4-FFF2-40B4-BE49-F238E27FC236}">
              <a16:creationId xmlns="" xmlns:a16="http://schemas.microsoft.com/office/drawing/2014/main" id="{B99FC1A7-4D89-4C3C-AF1D-DE606EF30C4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95" name="Text Box 2">
          <a:extLst>
            <a:ext uri="{FF2B5EF4-FFF2-40B4-BE49-F238E27FC236}">
              <a16:creationId xmlns="" xmlns:a16="http://schemas.microsoft.com/office/drawing/2014/main" id="{57DAFE40-47A6-43AE-BE0B-9585A43ABCC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596" name="Text Box 2">
          <a:extLst>
            <a:ext uri="{FF2B5EF4-FFF2-40B4-BE49-F238E27FC236}">
              <a16:creationId xmlns="" xmlns:a16="http://schemas.microsoft.com/office/drawing/2014/main" id="{79E4BC44-8F3D-475C-B337-404AE50912B3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597" name="Text Box 2">
          <a:extLst>
            <a:ext uri="{FF2B5EF4-FFF2-40B4-BE49-F238E27FC236}">
              <a16:creationId xmlns="" xmlns:a16="http://schemas.microsoft.com/office/drawing/2014/main" id="{75463C17-8B77-471F-A88C-44E2D81DC315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598" name="Text Box 2">
          <a:extLst>
            <a:ext uri="{FF2B5EF4-FFF2-40B4-BE49-F238E27FC236}">
              <a16:creationId xmlns="" xmlns:a16="http://schemas.microsoft.com/office/drawing/2014/main" id="{01F85190-2778-42B3-9942-A6A8D75972C6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599" name="Text Box 2">
          <a:extLst>
            <a:ext uri="{FF2B5EF4-FFF2-40B4-BE49-F238E27FC236}">
              <a16:creationId xmlns="" xmlns:a16="http://schemas.microsoft.com/office/drawing/2014/main" id="{3A2A7319-3E0B-491B-B615-E643E2F4533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00" name="Text Box 2">
          <a:extLst>
            <a:ext uri="{FF2B5EF4-FFF2-40B4-BE49-F238E27FC236}">
              <a16:creationId xmlns="" xmlns:a16="http://schemas.microsoft.com/office/drawing/2014/main" id="{A0F0AC1B-62B6-42B6-9648-05A04885A959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01" name="Text Box 2">
          <a:extLst>
            <a:ext uri="{FF2B5EF4-FFF2-40B4-BE49-F238E27FC236}">
              <a16:creationId xmlns="" xmlns:a16="http://schemas.microsoft.com/office/drawing/2014/main" id="{8D241CD5-0294-4B5C-89FD-91CB5B3A4B57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02" name="Text Box 2">
          <a:extLst>
            <a:ext uri="{FF2B5EF4-FFF2-40B4-BE49-F238E27FC236}">
              <a16:creationId xmlns="" xmlns:a16="http://schemas.microsoft.com/office/drawing/2014/main" id="{3F9D14AD-1BBC-4FB8-9F36-6B1D0F90724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03" name="Text Box 2">
          <a:extLst>
            <a:ext uri="{FF2B5EF4-FFF2-40B4-BE49-F238E27FC236}">
              <a16:creationId xmlns="" xmlns:a16="http://schemas.microsoft.com/office/drawing/2014/main" id="{509A691F-675B-4903-9CBD-BD80784A00A1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04" name="Text Box 2">
          <a:extLst>
            <a:ext uri="{FF2B5EF4-FFF2-40B4-BE49-F238E27FC236}">
              <a16:creationId xmlns="" xmlns:a16="http://schemas.microsoft.com/office/drawing/2014/main" id="{801AC59E-D963-412C-8E74-7DA8F0B81F2C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05" name="Text Box 2">
          <a:extLst>
            <a:ext uri="{FF2B5EF4-FFF2-40B4-BE49-F238E27FC236}">
              <a16:creationId xmlns="" xmlns:a16="http://schemas.microsoft.com/office/drawing/2014/main" id="{99051368-4148-48ED-A0FB-AE7571085927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06" name="Text Box 2">
          <a:extLst>
            <a:ext uri="{FF2B5EF4-FFF2-40B4-BE49-F238E27FC236}">
              <a16:creationId xmlns="" xmlns:a16="http://schemas.microsoft.com/office/drawing/2014/main" id="{78EAC499-A290-4B0D-A71D-4C9021F6B36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07" name="Text Box 2">
          <a:extLst>
            <a:ext uri="{FF2B5EF4-FFF2-40B4-BE49-F238E27FC236}">
              <a16:creationId xmlns="" xmlns:a16="http://schemas.microsoft.com/office/drawing/2014/main" id="{A493E249-3A4D-4778-859B-42F8C8AED89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08" name="Text Box 2">
          <a:extLst>
            <a:ext uri="{FF2B5EF4-FFF2-40B4-BE49-F238E27FC236}">
              <a16:creationId xmlns="" xmlns:a16="http://schemas.microsoft.com/office/drawing/2014/main" id="{A2614A28-4DA8-410E-AC5B-9DB50604A04A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09" name="Text Box 2">
          <a:extLst>
            <a:ext uri="{FF2B5EF4-FFF2-40B4-BE49-F238E27FC236}">
              <a16:creationId xmlns="" xmlns:a16="http://schemas.microsoft.com/office/drawing/2014/main" id="{07A3FF32-500B-4953-9089-CB8BD55BE99C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10" name="Text Box 2">
          <a:extLst>
            <a:ext uri="{FF2B5EF4-FFF2-40B4-BE49-F238E27FC236}">
              <a16:creationId xmlns="" xmlns:a16="http://schemas.microsoft.com/office/drawing/2014/main" id="{75DA898D-477E-4074-87F2-35E25D113CD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11" name="Text Box 2">
          <a:extLst>
            <a:ext uri="{FF2B5EF4-FFF2-40B4-BE49-F238E27FC236}">
              <a16:creationId xmlns="" xmlns:a16="http://schemas.microsoft.com/office/drawing/2014/main" id="{4C6B9A0D-9EBD-4B0E-A861-0A5E0FFB78E5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12" name="Text Box 2">
          <a:extLst>
            <a:ext uri="{FF2B5EF4-FFF2-40B4-BE49-F238E27FC236}">
              <a16:creationId xmlns="" xmlns:a16="http://schemas.microsoft.com/office/drawing/2014/main" id="{4844CAE4-DBB3-4253-B3A9-26424C4DF017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13" name="Text Box 2">
          <a:extLst>
            <a:ext uri="{FF2B5EF4-FFF2-40B4-BE49-F238E27FC236}">
              <a16:creationId xmlns="" xmlns:a16="http://schemas.microsoft.com/office/drawing/2014/main" id="{7EB53640-3F0E-48B6-A727-EBC1BEB87046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14" name="Text Box 2">
          <a:extLst>
            <a:ext uri="{FF2B5EF4-FFF2-40B4-BE49-F238E27FC236}">
              <a16:creationId xmlns="" xmlns:a16="http://schemas.microsoft.com/office/drawing/2014/main" id="{A1B6931F-D1C4-4DF9-A372-13914ED9FFEC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15" name="Text Box 2">
          <a:extLst>
            <a:ext uri="{FF2B5EF4-FFF2-40B4-BE49-F238E27FC236}">
              <a16:creationId xmlns="" xmlns:a16="http://schemas.microsoft.com/office/drawing/2014/main" id="{0B852D91-5A66-444A-AF78-E4CFC54F586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16" name="Text Box 2">
          <a:extLst>
            <a:ext uri="{FF2B5EF4-FFF2-40B4-BE49-F238E27FC236}">
              <a16:creationId xmlns="" xmlns:a16="http://schemas.microsoft.com/office/drawing/2014/main" id="{04FCEFD5-F79C-445D-98BF-8E2A87BC0C6F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17" name="Text Box 2">
          <a:extLst>
            <a:ext uri="{FF2B5EF4-FFF2-40B4-BE49-F238E27FC236}">
              <a16:creationId xmlns="" xmlns:a16="http://schemas.microsoft.com/office/drawing/2014/main" id="{06C42856-3F14-4DFD-B0EA-C5C69EEA2484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18" name="Text Box 2">
          <a:extLst>
            <a:ext uri="{FF2B5EF4-FFF2-40B4-BE49-F238E27FC236}">
              <a16:creationId xmlns="" xmlns:a16="http://schemas.microsoft.com/office/drawing/2014/main" id="{1D780C43-AB2C-4B22-9CE6-C2B422D13F4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19" name="Text Box 2">
          <a:extLst>
            <a:ext uri="{FF2B5EF4-FFF2-40B4-BE49-F238E27FC236}">
              <a16:creationId xmlns="" xmlns:a16="http://schemas.microsoft.com/office/drawing/2014/main" id="{8E0FCD6C-AEEC-48FC-8F11-9F9CA94B40E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20" name="Text Box 2">
          <a:extLst>
            <a:ext uri="{FF2B5EF4-FFF2-40B4-BE49-F238E27FC236}">
              <a16:creationId xmlns="" xmlns:a16="http://schemas.microsoft.com/office/drawing/2014/main" id="{DC4B8CF2-B36E-4FEE-9F00-9957543BE764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21" name="Text Box 2">
          <a:extLst>
            <a:ext uri="{FF2B5EF4-FFF2-40B4-BE49-F238E27FC236}">
              <a16:creationId xmlns="" xmlns:a16="http://schemas.microsoft.com/office/drawing/2014/main" id="{CBA3267D-6DED-4169-87BD-8A3E68F2AB53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22" name="Text Box 2">
          <a:extLst>
            <a:ext uri="{FF2B5EF4-FFF2-40B4-BE49-F238E27FC236}">
              <a16:creationId xmlns="" xmlns:a16="http://schemas.microsoft.com/office/drawing/2014/main" id="{D2C285D7-63D3-4D39-BA58-8944C928053C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23" name="Text Box 2">
          <a:extLst>
            <a:ext uri="{FF2B5EF4-FFF2-40B4-BE49-F238E27FC236}">
              <a16:creationId xmlns="" xmlns:a16="http://schemas.microsoft.com/office/drawing/2014/main" id="{5EE0981A-678A-4C6F-9DB4-2BC43510775A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24" name="Text Box 2">
          <a:extLst>
            <a:ext uri="{FF2B5EF4-FFF2-40B4-BE49-F238E27FC236}">
              <a16:creationId xmlns="" xmlns:a16="http://schemas.microsoft.com/office/drawing/2014/main" id="{3336AB2A-9D0A-4178-B1A3-9FCA9D02FC3C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25" name="Text Box 2">
          <a:extLst>
            <a:ext uri="{FF2B5EF4-FFF2-40B4-BE49-F238E27FC236}">
              <a16:creationId xmlns="" xmlns:a16="http://schemas.microsoft.com/office/drawing/2014/main" id="{C36382DC-FDB0-47B9-A356-AA2310D1C94D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26" name="Text Box 2">
          <a:extLst>
            <a:ext uri="{FF2B5EF4-FFF2-40B4-BE49-F238E27FC236}">
              <a16:creationId xmlns="" xmlns:a16="http://schemas.microsoft.com/office/drawing/2014/main" id="{CE9FEF56-B7BF-4676-9DF4-7FF05E26FC3B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27" name="Text Box 2">
          <a:extLst>
            <a:ext uri="{FF2B5EF4-FFF2-40B4-BE49-F238E27FC236}">
              <a16:creationId xmlns="" xmlns:a16="http://schemas.microsoft.com/office/drawing/2014/main" id="{70149926-FFAE-4DB4-A3FE-A458CD2FF4E8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28" name="Text Box 2">
          <a:extLst>
            <a:ext uri="{FF2B5EF4-FFF2-40B4-BE49-F238E27FC236}">
              <a16:creationId xmlns="" xmlns:a16="http://schemas.microsoft.com/office/drawing/2014/main" id="{BD6777F7-C464-47A6-A0F5-07300BC1F5D7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29" name="Text Box 2">
          <a:extLst>
            <a:ext uri="{FF2B5EF4-FFF2-40B4-BE49-F238E27FC236}">
              <a16:creationId xmlns="" xmlns:a16="http://schemas.microsoft.com/office/drawing/2014/main" id="{A8E58D25-E3ED-43EA-83E2-993291D3CF1D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30" name="Text Box 2">
          <a:extLst>
            <a:ext uri="{FF2B5EF4-FFF2-40B4-BE49-F238E27FC236}">
              <a16:creationId xmlns="" xmlns:a16="http://schemas.microsoft.com/office/drawing/2014/main" id="{C76136B2-3834-4C6E-ABC4-834317B4E937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31" name="Text Box 2">
          <a:extLst>
            <a:ext uri="{FF2B5EF4-FFF2-40B4-BE49-F238E27FC236}">
              <a16:creationId xmlns="" xmlns:a16="http://schemas.microsoft.com/office/drawing/2014/main" id="{98E8280E-D29B-41B7-B259-C70DB142D7F2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32" name="Text Box 2">
          <a:extLst>
            <a:ext uri="{FF2B5EF4-FFF2-40B4-BE49-F238E27FC236}">
              <a16:creationId xmlns="" xmlns:a16="http://schemas.microsoft.com/office/drawing/2014/main" id="{2C2C7F79-A6BA-47DA-AE64-FB7E43468E2D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33" name="Text Box 2">
          <a:extLst>
            <a:ext uri="{FF2B5EF4-FFF2-40B4-BE49-F238E27FC236}">
              <a16:creationId xmlns="" xmlns:a16="http://schemas.microsoft.com/office/drawing/2014/main" id="{B91FBBD5-D7A4-4601-B70F-D7CADA1D6250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34" name="Text Box 2">
          <a:extLst>
            <a:ext uri="{FF2B5EF4-FFF2-40B4-BE49-F238E27FC236}">
              <a16:creationId xmlns="" xmlns:a16="http://schemas.microsoft.com/office/drawing/2014/main" id="{DEE25BC0-5EA5-4492-BF0C-10A2D092F44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35" name="Text Box 2">
          <a:extLst>
            <a:ext uri="{FF2B5EF4-FFF2-40B4-BE49-F238E27FC236}">
              <a16:creationId xmlns="" xmlns:a16="http://schemas.microsoft.com/office/drawing/2014/main" id="{7F315512-FE04-4981-9559-5360727C391D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36" name="Text Box 2">
          <a:extLst>
            <a:ext uri="{FF2B5EF4-FFF2-40B4-BE49-F238E27FC236}">
              <a16:creationId xmlns="" xmlns:a16="http://schemas.microsoft.com/office/drawing/2014/main" id="{642E33FC-605B-40D6-AABB-ABA0F0B4C4CE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37" name="Text Box 2">
          <a:extLst>
            <a:ext uri="{FF2B5EF4-FFF2-40B4-BE49-F238E27FC236}">
              <a16:creationId xmlns="" xmlns:a16="http://schemas.microsoft.com/office/drawing/2014/main" id="{0D20DC21-D115-4FC6-9E7E-27AFE0DE73C2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1638" name="Text Box 2">
          <a:extLst>
            <a:ext uri="{FF2B5EF4-FFF2-40B4-BE49-F238E27FC236}">
              <a16:creationId xmlns="" xmlns:a16="http://schemas.microsoft.com/office/drawing/2014/main" id="{476889E4-D954-49CD-8EE8-3442E4B7A353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1639" name="Text Box 2">
          <a:extLst>
            <a:ext uri="{FF2B5EF4-FFF2-40B4-BE49-F238E27FC236}">
              <a16:creationId xmlns="" xmlns:a16="http://schemas.microsoft.com/office/drawing/2014/main" id="{4E3ED15A-AD5C-4001-A9A8-3452F04AAA89}"/>
            </a:ext>
          </a:extLst>
        </xdr:cNvPr>
        <xdr:cNvSpPr txBox="1">
          <a:spLocks noChangeArrowheads="1"/>
        </xdr:cNvSpPr>
      </xdr:nvSpPr>
      <xdr:spPr bwMode="auto">
        <a:xfrm>
          <a:off x="6207760" y="26182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1640" name="Text Box 2">
          <a:extLst>
            <a:ext uri="{FF2B5EF4-FFF2-40B4-BE49-F238E27FC236}">
              <a16:creationId xmlns="" xmlns:a16="http://schemas.microsoft.com/office/drawing/2014/main" id="{BB584C2C-32E9-4CFC-AEE5-40A0C8721B38}"/>
            </a:ext>
          </a:extLst>
        </xdr:cNvPr>
        <xdr:cNvSpPr txBox="1">
          <a:spLocks noChangeArrowheads="1"/>
        </xdr:cNvSpPr>
      </xdr:nvSpPr>
      <xdr:spPr bwMode="auto">
        <a:xfrm>
          <a:off x="8261350" y="26182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1641" name="Text Box 2">
          <a:extLst>
            <a:ext uri="{FF2B5EF4-FFF2-40B4-BE49-F238E27FC236}">
              <a16:creationId xmlns="" xmlns:a16="http://schemas.microsoft.com/office/drawing/2014/main" id="{358C00A5-DFF3-4D93-8520-10E954E1480B}"/>
            </a:ext>
          </a:extLst>
        </xdr:cNvPr>
        <xdr:cNvSpPr txBox="1">
          <a:spLocks noChangeArrowheads="1"/>
        </xdr:cNvSpPr>
      </xdr:nvSpPr>
      <xdr:spPr bwMode="auto">
        <a:xfrm>
          <a:off x="7481570" y="26182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42" name="Text Box 2">
          <a:extLst>
            <a:ext uri="{FF2B5EF4-FFF2-40B4-BE49-F238E27FC236}">
              <a16:creationId xmlns="" xmlns:a16="http://schemas.microsoft.com/office/drawing/2014/main" id="{6B22B1FD-965C-41BD-A740-825CE649EB1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43" name="Text Box 2">
          <a:extLst>
            <a:ext uri="{FF2B5EF4-FFF2-40B4-BE49-F238E27FC236}">
              <a16:creationId xmlns="" xmlns:a16="http://schemas.microsoft.com/office/drawing/2014/main" id="{EE4A13A7-C7A3-4741-A083-6FDDE745B91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44" name="Text Box 2">
          <a:extLst>
            <a:ext uri="{FF2B5EF4-FFF2-40B4-BE49-F238E27FC236}">
              <a16:creationId xmlns="" xmlns:a16="http://schemas.microsoft.com/office/drawing/2014/main" id="{AF3B732E-085B-4B2A-A550-CB46B16DF542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45" name="Text Box 2">
          <a:extLst>
            <a:ext uri="{FF2B5EF4-FFF2-40B4-BE49-F238E27FC236}">
              <a16:creationId xmlns="" xmlns:a16="http://schemas.microsoft.com/office/drawing/2014/main" id="{25CBC4F4-F5A2-4F36-9313-36D99E5257AF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46" name="Text Box 2">
          <a:extLst>
            <a:ext uri="{FF2B5EF4-FFF2-40B4-BE49-F238E27FC236}">
              <a16:creationId xmlns="" xmlns:a16="http://schemas.microsoft.com/office/drawing/2014/main" id="{35A94980-CF56-40E4-B819-3A97F7EA2BF5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47" name="Text Box 2">
          <a:extLst>
            <a:ext uri="{FF2B5EF4-FFF2-40B4-BE49-F238E27FC236}">
              <a16:creationId xmlns="" xmlns:a16="http://schemas.microsoft.com/office/drawing/2014/main" id="{FCB43C6D-060D-4F25-9C7C-0D1B735A213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48" name="Text Box 2">
          <a:extLst>
            <a:ext uri="{FF2B5EF4-FFF2-40B4-BE49-F238E27FC236}">
              <a16:creationId xmlns="" xmlns:a16="http://schemas.microsoft.com/office/drawing/2014/main" id="{0EFB7A81-470D-4D0B-9070-DE903F2E23DC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49" name="Text Box 2">
          <a:extLst>
            <a:ext uri="{FF2B5EF4-FFF2-40B4-BE49-F238E27FC236}">
              <a16:creationId xmlns="" xmlns:a16="http://schemas.microsoft.com/office/drawing/2014/main" id="{662FBB76-9636-4B0D-AF33-9FD58D9A1818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50" name="Text Box 2">
          <a:extLst>
            <a:ext uri="{FF2B5EF4-FFF2-40B4-BE49-F238E27FC236}">
              <a16:creationId xmlns="" xmlns:a16="http://schemas.microsoft.com/office/drawing/2014/main" id="{07EB9327-9A0B-4979-ABD9-F6FBE5E88593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51" name="Text Box 2">
          <a:extLst>
            <a:ext uri="{FF2B5EF4-FFF2-40B4-BE49-F238E27FC236}">
              <a16:creationId xmlns="" xmlns:a16="http://schemas.microsoft.com/office/drawing/2014/main" id="{EBB1CAF3-4222-437F-9F14-7E9BB21A0D1E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52" name="Text Box 2">
          <a:extLst>
            <a:ext uri="{FF2B5EF4-FFF2-40B4-BE49-F238E27FC236}">
              <a16:creationId xmlns="" xmlns:a16="http://schemas.microsoft.com/office/drawing/2014/main" id="{A0E7028F-A5AF-48A9-B96B-C49B6445B85B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53" name="Text Box 2">
          <a:extLst>
            <a:ext uri="{FF2B5EF4-FFF2-40B4-BE49-F238E27FC236}">
              <a16:creationId xmlns="" xmlns:a16="http://schemas.microsoft.com/office/drawing/2014/main" id="{7F13DBAA-607E-4378-A12F-D79259DBD17F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54" name="Text Box 2">
          <a:extLst>
            <a:ext uri="{FF2B5EF4-FFF2-40B4-BE49-F238E27FC236}">
              <a16:creationId xmlns="" xmlns:a16="http://schemas.microsoft.com/office/drawing/2014/main" id="{9E1E8C7B-BC89-48CC-B9F3-58E8A05711FC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55" name="Text Box 2">
          <a:extLst>
            <a:ext uri="{FF2B5EF4-FFF2-40B4-BE49-F238E27FC236}">
              <a16:creationId xmlns="" xmlns:a16="http://schemas.microsoft.com/office/drawing/2014/main" id="{A818D119-D842-4E43-96CD-D0D85F4271C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56" name="Text Box 2">
          <a:extLst>
            <a:ext uri="{FF2B5EF4-FFF2-40B4-BE49-F238E27FC236}">
              <a16:creationId xmlns="" xmlns:a16="http://schemas.microsoft.com/office/drawing/2014/main" id="{B4BD2A91-F318-4693-BCCC-5EB4D339BFD0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57" name="Text Box 2">
          <a:extLst>
            <a:ext uri="{FF2B5EF4-FFF2-40B4-BE49-F238E27FC236}">
              <a16:creationId xmlns="" xmlns:a16="http://schemas.microsoft.com/office/drawing/2014/main" id="{4BD1CC06-1BB6-4695-BADC-790F38551247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58" name="Text Box 2">
          <a:extLst>
            <a:ext uri="{FF2B5EF4-FFF2-40B4-BE49-F238E27FC236}">
              <a16:creationId xmlns="" xmlns:a16="http://schemas.microsoft.com/office/drawing/2014/main" id="{E510640D-E710-4493-A3B5-2D61AFFDD61F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59" name="Text Box 2">
          <a:extLst>
            <a:ext uri="{FF2B5EF4-FFF2-40B4-BE49-F238E27FC236}">
              <a16:creationId xmlns="" xmlns:a16="http://schemas.microsoft.com/office/drawing/2014/main" id="{78820C49-5EDF-4FD0-AF1C-C21286AC1D43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60" name="Text Box 2">
          <a:extLst>
            <a:ext uri="{FF2B5EF4-FFF2-40B4-BE49-F238E27FC236}">
              <a16:creationId xmlns="" xmlns:a16="http://schemas.microsoft.com/office/drawing/2014/main" id="{CED51A5A-0698-4AFE-BAFC-4BBA3A83E9D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61" name="Text Box 2">
          <a:extLst>
            <a:ext uri="{FF2B5EF4-FFF2-40B4-BE49-F238E27FC236}">
              <a16:creationId xmlns="" xmlns:a16="http://schemas.microsoft.com/office/drawing/2014/main" id="{4ED2BF3F-C6D0-49B5-9712-89D1F55C8AF1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62" name="Text Box 2">
          <a:extLst>
            <a:ext uri="{FF2B5EF4-FFF2-40B4-BE49-F238E27FC236}">
              <a16:creationId xmlns="" xmlns:a16="http://schemas.microsoft.com/office/drawing/2014/main" id="{A928CFB1-7F25-4BF2-9D41-0833FE2DF8B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63" name="Text Box 2">
          <a:extLst>
            <a:ext uri="{FF2B5EF4-FFF2-40B4-BE49-F238E27FC236}">
              <a16:creationId xmlns="" xmlns:a16="http://schemas.microsoft.com/office/drawing/2014/main" id="{EEADEAC8-B484-48A2-8D52-14072D2D3F2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64" name="Text Box 2">
          <a:extLst>
            <a:ext uri="{FF2B5EF4-FFF2-40B4-BE49-F238E27FC236}">
              <a16:creationId xmlns="" xmlns:a16="http://schemas.microsoft.com/office/drawing/2014/main" id="{E029A1E6-BA15-4BFB-9327-332B96785381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65" name="Text Box 2">
          <a:extLst>
            <a:ext uri="{FF2B5EF4-FFF2-40B4-BE49-F238E27FC236}">
              <a16:creationId xmlns="" xmlns:a16="http://schemas.microsoft.com/office/drawing/2014/main" id="{81CEA8CB-32A0-493E-A8F7-E3D9BA98FE2D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66" name="Text Box 2">
          <a:extLst>
            <a:ext uri="{FF2B5EF4-FFF2-40B4-BE49-F238E27FC236}">
              <a16:creationId xmlns="" xmlns:a16="http://schemas.microsoft.com/office/drawing/2014/main" id="{546DAF8C-3759-41A2-B8C8-31C839D679A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67" name="Text Box 2">
          <a:extLst>
            <a:ext uri="{FF2B5EF4-FFF2-40B4-BE49-F238E27FC236}">
              <a16:creationId xmlns="" xmlns:a16="http://schemas.microsoft.com/office/drawing/2014/main" id="{20EAC1E0-3D45-42CF-8944-360F73FDEDA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68" name="Text Box 2">
          <a:extLst>
            <a:ext uri="{FF2B5EF4-FFF2-40B4-BE49-F238E27FC236}">
              <a16:creationId xmlns="" xmlns:a16="http://schemas.microsoft.com/office/drawing/2014/main" id="{BA2AF52A-6DB7-4704-9084-58584648BCCD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69" name="Text Box 2">
          <a:extLst>
            <a:ext uri="{FF2B5EF4-FFF2-40B4-BE49-F238E27FC236}">
              <a16:creationId xmlns="" xmlns:a16="http://schemas.microsoft.com/office/drawing/2014/main" id="{BDAAEE7A-1854-459A-80CA-10D27686CC9D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70" name="Text Box 2">
          <a:extLst>
            <a:ext uri="{FF2B5EF4-FFF2-40B4-BE49-F238E27FC236}">
              <a16:creationId xmlns="" xmlns:a16="http://schemas.microsoft.com/office/drawing/2014/main" id="{E6CE32AC-B9D0-4FDD-9EE0-16D79EF926B4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71" name="Text Box 2">
          <a:extLst>
            <a:ext uri="{FF2B5EF4-FFF2-40B4-BE49-F238E27FC236}">
              <a16:creationId xmlns="" xmlns:a16="http://schemas.microsoft.com/office/drawing/2014/main" id="{DBAC5395-03BF-4CB0-8EF6-45F68E98F9DF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72" name="Text Box 2">
          <a:extLst>
            <a:ext uri="{FF2B5EF4-FFF2-40B4-BE49-F238E27FC236}">
              <a16:creationId xmlns="" xmlns:a16="http://schemas.microsoft.com/office/drawing/2014/main" id="{B04B0B91-9917-4572-B4DC-18E20924A6D6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73" name="Text Box 2">
          <a:extLst>
            <a:ext uri="{FF2B5EF4-FFF2-40B4-BE49-F238E27FC236}">
              <a16:creationId xmlns="" xmlns:a16="http://schemas.microsoft.com/office/drawing/2014/main" id="{32B9F1FC-AE04-4E7A-BD6F-63D312351B43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74" name="Text Box 2">
          <a:extLst>
            <a:ext uri="{FF2B5EF4-FFF2-40B4-BE49-F238E27FC236}">
              <a16:creationId xmlns="" xmlns:a16="http://schemas.microsoft.com/office/drawing/2014/main" id="{61A4D4A8-B839-47CA-B970-0129C205C8F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75" name="Text Box 2">
          <a:extLst>
            <a:ext uri="{FF2B5EF4-FFF2-40B4-BE49-F238E27FC236}">
              <a16:creationId xmlns="" xmlns:a16="http://schemas.microsoft.com/office/drawing/2014/main" id="{D245B254-0623-44DB-8DAD-992D3AE0CC1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76" name="Text Box 2">
          <a:extLst>
            <a:ext uri="{FF2B5EF4-FFF2-40B4-BE49-F238E27FC236}">
              <a16:creationId xmlns="" xmlns:a16="http://schemas.microsoft.com/office/drawing/2014/main" id="{3075F589-BA6D-45B6-8757-E8E26C484856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77" name="Text Box 2">
          <a:extLst>
            <a:ext uri="{FF2B5EF4-FFF2-40B4-BE49-F238E27FC236}">
              <a16:creationId xmlns="" xmlns:a16="http://schemas.microsoft.com/office/drawing/2014/main" id="{785AD9F2-D3CB-4B6F-A708-8EF25EE9B390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78" name="Text Box 2">
          <a:extLst>
            <a:ext uri="{FF2B5EF4-FFF2-40B4-BE49-F238E27FC236}">
              <a16:creationId xmlns="" xmlns:a16="http://schemas.microsoft.com/office/drawing/2014/main" id="{4AEB051A-FD50-458A-8D00-05C07A4AD893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79" name="Text Box 2">
          <a:extLst>
            <a:ext uri="{FF2B5EF4-FFF2-40B4-BE49-F238E27FC236}">
              <a16:creationId xmlns="" xmlns:a16="http://schemas.microsoft.com/office/drawing/2014/main" id="{22FD0FE5-4ED2-4677-B98F-E903DD89D583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80" name="Text Box 2">
          <a:extLst>
            <a:ext uri="{FF2B5EF4-FFF2-40B4-BE49-F238E27FC236}">
              <a16:creationId xmlns="" xmlns:a16="http://schemas.microsoft.com/office/drawing/2014/main" id="{A4A60367-9CD1-4AE4-91C8-5B73548B40D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81" name="Text Box 2">
          <a:extLst>
            <a:ext uri="{FF2B5EF4-FFF2-40B4-BE49-F238E27FC236}">
              <a16:creationId xmlns="" xmlns:a16="http://schemas.microsoft.com/office/drawing/2014/main" id="{9A4E49E1-421D-4259-B638-2B766A0354D8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82" name="Text Box 2">
          <a:extLst>
            <a:ext uri="{FF2B5EF4-FFF2-40B4-BE49-F238E27FC236}">
              <a16:creationId xmlns="" xmlns:a16="http://schemas.microsoft.com/office/drawing/2014/main" id="{498DB3E0-F686-40C3-95ED-AF087E807B1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83" name="Text Box 2">
          <a:extLst>
            <a:ext uri="{FF2B5EF4-FFF2-40B4-BE49-F238E27FC236}">
              <a16:creationId xmlns="" xmlns:a16="http://schemas.microsoft.com/office/drawing/2014/main" id="{FD5CD701-49BB-4417-80B3-EF53BDF47F8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84" name="Text Box 2">
          <a:extLst>
            <a:ext uri="{FF2B5EF4-FFF2-40B4-BE49-F238E27FC236}">
              <a16:creationId xmlns="" xmlns:a16="http://schemas.microsoft.com/office/drawing/2014/main" id="{44E77F43-DF03-436C-A781-0DE3720CF1C7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85" name="Text Box 2">
          <a:extLst>
            <a:ext uri="{FF2B5EF4-FFF2-40B4-BE49-F238E27FC236}">
              <a16:creationId xmlns="" xmlns:a16="http://schemas.microsoft.com/office/drawing/2014/main" id="{89E010F7-1458-484C-9299-456582237CC5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86" name="Text Box 2">
          <a:extLst>
            <a:ext uri="{FF2B5EF4-FFF2-40B4-BE49-F238E27FC236}">
              <a16:creationId xmlns="" xmlns:a16="http://schemas.microsoft.com/office/drawing/2014/main" id="{FE9DB77E-7680-40C1-8170-F8BED9883474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87" name="Text Box 2">
          <a:extLst>
            <a:ext uri="{FF2B5EF4-FFF2-40B4-BE49-F238E27FC236}">
              <a16:creationId xmlns="" xmlns:a16="http://schemas.microsoft.com/office/drawing/2014/main" id="{3CC108C7-5421-47FC-AA70-E2FE33C7DD64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88" name="Text Box 2">
          <a:extLst>
            <a:ext uri="{FF2B5EF4-FFF2-40B4-BE49-F238E27FC236}">
              <a16:creationId xmlns="" xmlns:a16="http://schemas.microsoft.com/office/drawing/2014/main" id="{396C2362-2F1C-4801-A6EC-94AD281340B8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89" name="Text Box 2">
          <a:extLst>
            <a:ext uri="{FF2B5EF4-FFF2-40B4-BE49-F238E27FC236}">
              <a16:creationId xmlns="" xmlns:a16="http://schemas.microsoft.com/office/drawing/2014/main" id="{AC7D3554-4457-4988-8D7B-A6C06DB2AE9F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90" name="Text Box 2">
          <a:extLst>
            <a:ext uri="{FF2B5EF4-FFF2-40B4-BE49-F238E27FC236}">
              <a16:creationId xmlns="" xmlns:a16="http://schemas.microsoft.com/office/drawing/2014/main" id="{2C6B4982-1BF3-430F-9423-2A323C02CB31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91" name="Text Box 2">
          <a:extLst>
            <a:ext uri="{FF2B5EF4-FFF2-40B4-BE49-F238E27FC236}">
              <a16:creationId xmlns="" xmlns:a16="http://schemas.microsoft.com/office/drawing/2014/main" id="{C907C0F0-5333-4B67-820E-EF17BEDDCCF2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92" name="Text Box 2">
          <a:extLst>
            <a:ext uri="{FF2B5EF4-FFF2-40B4-BE49-F238E27FC236}">
              <a16:creationId xmlns="" xmlns:a16="http://schemas.microsoft.com/office/drawing/2014/main" id="{4B7B3124-509E-4965-A5F1-CEFE327B2879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93" name="Text Box 2">
          <a:extLst>
            <a:ext uri="{FF2B5EF4-FFF2-40B4-BE49-F238E27FC236}">
              <a16:creationId xmlns="" xmlns:a16="http://schemas.microsoft.com/office/drawing/2014/main" id="{36739D78-AF56-48C3-ABAD-EEBD7DE24586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94" name="Text Box 2">
          <a:extLst>
            <a:ext uri="{FF2B5EF4-FFF2-40B4-BE49-F238E27FC236}">
              <a16:creationId xmlns="" xmlns:a16="http://schemas.microsoft.com/office/drawing/2014/main" id="{C15B1F0E-6A1D-468E-84A8-CE2B825137BC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95" name="Text Box 2">
          <a:extLst>
            <a:ext uri="{FF2B5EF4-FFF2-40B4-BE49-F238E27FC236}">
              <a16:creationId xmlns="" xmlns:a16="http://schemas.microsoft.com/office/drawing/2014/main" id="{47FBED0D-4A31-4F97-9A26-541F0F76E4EB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696" name="Text Box 2">
          <a:extLst>
            <a:ext uri="{FF2B5EF4-FFF2-40B4-BE49-F238E27FC236}">
              <a16:creationId xmlns="" xmlns:a16="http://schemas.microsoft.com/office/drawing/2014/main" id="{B6704A11-0480-4AB0-8235-814AE2DC2D85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697" name="Text Box 2">
          <a:extLst>
            <a:ext uri="{FF2B5EF4-FFF2-40B4-BE49-F238E27FC236}">
              <a16:creationId xmlns="" xmlns:a16="http://schemas.microsoft.com/office/drawing/2014/main" id="{BD8BEB00-6D7C-44FE-A3F9-18E1E2A03F2F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1698" name="Text Box 2">
          <a:extLst>
            <a:ext uri="{FF2B5EF4-FFF2-40B4-BE49-F238E27FC236}">
              <a16:creationId xmlns="" xmlns:a16="http://schemas.microsoft.com/office/drawing/2014/main" id="{EC2B24AC-D5D8-450C-AA82-2FC88EE5A9E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1699" name="Text Box 2">
          <a:extLst>
            <a:ext uri="{FF2B5EF4-FFF2-40B4-BE49-F238E27FC236}">
              <a16:creationId xmlns="" xmlns:a16="http://schemas.microsoft.com/office/drawing/2014/main" id="{438F7672-AE92-4823-BAFD-BC1EB463D0D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1700" name="Text Box 2">
          <a:extLst>
            <a:ext uri="{FF2B5EF4-FFF2-40B4-BE49-F238E27FC236}">
              <a16:creationId xmlns="" xmlns:a16="http://schemas.microsoft.com/office/drawing/2014/main" id="{9DC87D46-4869-4E6F-9707-A0CDE023C7D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1701" name="Text Box 2">
          <a:extLst>
            <a:ext uri="{FF2B5EF4-FFF2-40B4-BE49-F238E27FC236}">
              <a16:creationId xmlns="" xmlns:a16="http://schemas.microsoft.com/office/drawing/2014/main" id="{66E12829-30E4-4651-9784-F06494505327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02" name="Text Box 2">
          <a:extLst>
            <a:ext uri="{FF2B5EF4-FFF2-40B4-BE49-F238E27FC236}">
              <a16:creationId xmlns="" xmlns:a16="http://schemas.microsoft.com/office/drawing/2014/main" id="{7B88FFAA-5D56-4A02-A2E1-E923D59FCFCB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03" name="Text Box 2">
          <a:extLst>
            <a:ext uri="{FF2B5EF4-FFF2-40B4-BE49-F238E27FC236}">
              <a16:creationId xmlns="" xmlns:a16="http://schemas.microsoft.com/office/drawing/2014/main" id="{70D427D7-AA64-4E70-B6E9-86088F2A92FF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04" name="Text Box 2">
          <a:extLst>
            <a:ext uri="{FF2B5EF4-FFF2-40B4-BE49-F238E27FC236}">
              <a16:creationId xmlns="" xmlns:a16="http://schemas.microsoft.com/office/drawing/2014/main" id="{E62DD85E-D3B0-4336-9845-35D4EBB18F15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05" name="Text Box 2">
          <a:extLst>
            <a:ext uri="{FF2B5EF4-FFF2-40B4-BE49-F238E27FC236}">
              <a16:creationId xmlns="" xmlns:a16="http://schemas.microsoft.com/office/drawing/2014/main" id="{D233AC20-B21F-4B98-97FF-B970D3AECD13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06" name="Text Box 2">
          <a:extLst>
            <a:ext uri="{FF2B5EF4-FFF2-40B4-BE49-F238E27FC236}">
              <a16:creationId xmlns="" xmlns:a16="http://schemas.microsoft.com/office/drawing/2014/main" id="{A47016EC-97CF-48C5-A91F-50A3FF499A8C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07" name="Text Box 2">
          <a:extLst>
            <a:ext uri="{FF2B5EF4-FFF2-40B4-BE49-F238E27FC236}">
              <a16:creationId xmlns="" xmlns:a16="http://schemas.microsoft.com/office/drawing/2014/main" id="{E5996127-0CF5-402E-BBB2-6DB3E6E361A5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08" name="Text Box 2">
          <a:extLst>
            <a:ext uri="{FF2B5EF4-FFF2-40B4-BE49-F238E27FC236}">
              <a16:creationId xmlns="" xmlns:a16="http://schemas.microsoft.com/office/drawing/2014/main" id="{9F525287-4BF9-4F8B-A247-02348EAFC32E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09" name="Text Box 2">
          <a:extLst>
            <a:ext uri="{FF2B5EF4-FFF2-40B4-BE49-F238E27FC236}">
              <a16:creationId xmlns="" xmlns:a16="http://schemas.microsoft.com/office/drawing/2014/main" id="{6E3E5677-6F3D-4A62-9612-A1BC3F6E8460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10" name="Text Box 2">
          <a:extLst>
            <a:ext uri="{FF2B5EF4-FFF2-40B4-BE49-F238E27FC236}">
              <a16:creationId xmlns="" xmlns:a16="http://schemas.microsoft.com/office/drawing/2014/main" id="{227104BC-C23F-48F7-99E1-4BBEDE13C40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11" name="Text Box 2">
          <a:extLst>
            <a:ext uri="{FF2B5EF4-FFF2-40B4-BE49-F238E27FC236}">
              <a16:creationId xmlns="" xmlns:a16="http://schemas.microsoft.com/office/drawing/2014/main" id="{820C066A-3DFE-45D8-A81F-6BF9D317F6ED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12" name="Text Box 2">
          <a:extLst>
            <a:ext uri="{FF2B5EF4-FFF2-40B4-BE49-F238E27FC236}">
              <a16:creationId xmlns="" xmlns:a16="http://schemas.microsoft.com/office/drawing/2014/main" id="{DACE7021-B769-4418-ABB9-30F6F9AA6DB2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13" name="Text Box 2">
          <a:extLst>
            <a:ext uri="{FF2B5EF4-FFF2-40B4-BE49-F238E27FC236}">
              <a16:creationId xmlns="" xmlns:a16="http://schemas.microsoft.com/office/drawing/2014/main" id="{E5E79D8F-9B3C-4880-8547-A5AFD28FDA97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14" name="Text Box 2">
          <a:extLst>
            <a:ext uri="{FF2B5EF4-FFF2-40B4-BE49-F238E27FC236}">
              <a16:creationId xmlns="" xmlns:a16="http://schemas.microsoft.com/office/drawing/2014/main" id="{14188E20-1FA1-4F10-B303-C56F9B19E16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15" name="Text Box 2">
          <a:extLst>
            <a:ext uri="{FF2B5EF4-FFF2-40B4-BE49-F238E27FC236}">
              <a16:creationId xmlns="" xmlns:a16="http://schemas.microsoft.com/office/drawing/2014/main" id="{438DE78D-FF9E-4585-89F4-C6F84ABD53BE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16" name="Text Box 2">
          <a:extLst>
            <a:ext uri="{FF2B5EF4-FFF2-40B4-BE49-F238E27FC236}">
              <a16:creationId xmlns="" xmlns:a16="http://schemas.microsoft.com/office/drawing/2014/main" id="{579708FE-0BB3-45EA-B53F-2E75C6794D13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17" name="Text Box 2">
          <a:extLst>
            <a:ext uri="{FF2B5EF4-FFF2-40B4-BE49-F238E27FC236}">
              <a16:creationId xmlns="" xmlns:a16="http://schemas.microsoft.com/office/drawing/2014/main" id="{1E0346E5-5523-45B3-8E76-A2F6180834D3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18" name="Text Box 2">
          <a:extLst>
            <a:ext uri="{FF2B5EF4-FFF2-40B4-BE49-F238E27FC236}">
              <a16:creationId xmlns="" xmlns:a16="http://schemas.microsoft.com/office/drawing/2014/main" id="{70ED3931-A96D-44B4-AEB4-D044205231A4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19" name="Text Box 2">
          <a:extLst>
            <a:ext uri="{FF2B5EF4-FFF2-40B4-BE49-F238E27FC236}">
              <a16:creationId xmlns="" xmlns:a16="http://schemas.microsoft.com/office/drawing/2014/main" id="{A9B8C930-23C3-4EA1-A7E7-53B6FF252C4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20" name="Text Box 2">
          <a:extLst>
            <a:ext uri="{FF2B5EF4-FFF2-40B4-BE49-F238E27FC236}">
              <a16:creationId xmlns="" xmlns:a16="http://schemas.microsoft.com/office/drawing/2014/main" id="{471DA54E-6A70-4597-BFD6-0EE4B1FC953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21" name="Text Box 2">
          <a:extLst>
            <a:ext uri="{FF2B5EF4-FFF2-40B4-BE49-F238E27FC236}">
              <a16:creationId xmlns="" xmlns:a16="http://schemas.microsoft.com/office/drawing/2014/main" id="{CFF5DCDF-B799-481F-B559-97753FDDA919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22" name="Text Box 2">
          <a:extLst>
            <a:ext uri="{FF2B5EF4-FFF2-40B4-BE49-F238E27FC236}">
              <a16:creationId xmlns="" xmlns:a16="http://schemas.microsoft.com/office/drawing/2014/main" id="{A5F447AC-D4CC-4867-A933-F52016F11B57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23" name="Text Box 2">
          <a:extLst>
            <a:ext uri="{FF2B5EF4-FFF2-40B4-BE49-F238E27FC236}">
              <a16:creationId xmlns="" xmlns:a16="http://schemas.microsoft.com/office/drawing/2014/main" id="{32D029AF-4547-4F12-BE8D-2BA0658277C0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24" name="Text Box 2">
          <a:extLst>
            <a:ext uri="{FF2B5EF4-FFF2-40B4-BE49-F238E27FC236}">
              <a16:creationId xmlns="" xmlns:a16="http://schemas.microsoft.com/office/drawing/2014/main" id="{648F65EE-5BA3-4415-9C8B-BDFF263C8CDE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25" name="Text Box 2">
          <a:extLst>
            <a:ext uri="{FF2B5EF4-FFF2-40B4-BE49-F238E27FC236}">
              <a16:creationId xmlns="" xmlns:a16="http://schemas.microsoft.com/office/drawing/2014/main" id="{36BE9E33-16B7-4260-8220-1C9BA36DB4A5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26" name="Text Box 2">
          <a:extLst>
            <a:ext uri="{FF2B5EF4-FFF2-40B4-BE49-F238E27FC236}">
              <a16:creationId xmlns="" xmlns:a16="http://schemas.microsoft.com/office/drawing/2014/main" id="{505452FF-3AAB-44A2-88C8-63BF1603DA34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27" name="Text Box 2">
          <a:extLst>
            <a:ext uri="{FF2B5EF4-FFF2-40B4-BE49-F238E27FC236}">
              <a16:creationId xmlns="" xmlns:a16="http://schemas.microsoft.com/office/drawing/2014/main" id="{F5A3D62E-E822-4A8A-BA44-80EFC8DEE9F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28" name="Text Box 2">
          <a:extLst>
            <a:ext uri="{FF2B5EF4-FFF2-40B4-BE49-F238E27FC236}">
              <a16:creationId xmlns="" xmlns:a16="http://schemas.microsoft.com/office/drawing/2014/main" id="{E18B6EFA-4836-4A18-BC58-EA2A51090D08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29" name="Text Box 2">
          <a:extLst>
            <a:ext uri="{FF2B5EF4-FFF2-40B4-BE49-F238E27FC236}">
              <a16:creationId xmlns="" xmlns:a16="http://schemas.microsoft.com/office/drawing/2014/main" id="{7065C965-F6F6-4D16-9C78-DB064FA629CA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30" name="Text Box 2">
          <a:extLst>
            <a:ext uri="{FF2B5EF4-FFF2-40B4-BE49-F238E27FC236}">
              <a16:creationId xmlns="" xmlns:a16="http://schemas.microsoft.com/office/drawing/2014/main" id="{483DD622-C22D-45CC-A71F-5B7166BAF6E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31" name="Text Box 2">
          <a:extLst>
            <a:ext uri="{FF2B5EF4-FFF2-40B4-BE49-F238E27FC236}">
              <a16:creationId xmlns="" xmlns:a16="http://schemas.microsoft.com/office/drawing/2014/main" id="{D217B9E6-0666-412E-9EE6-86BE6B6D5252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32" name="Text Box 2">
          <a:extLst>
            <a:ext uri="{FF2B5EF4-FFF2-40B4-BE49-F238E27FC236}">
              <a16:creationId xmlns="" xmlns:a16="http://schemas.microsoft.com/office/drawing/2014/main" id="{CF0C6C9D-B1CD-456A-8D95-2165EED4AFE3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33" name="Text Box 2">
          <a:extLst>
            <a:ext uri="{FF2B5EF4-FFF2-40B4-BE49-F238E27FC236}">
              <a16:creationId xmlns="" xmlns:a16="http://schemas.microsoft.com/office/drawing/2014/main" id="{5427B15D-E93C-40D0-92CC-8DC682739480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34" name="Text Box 2">
          <a:extLst>
            <a:ext uri="{FF2B5EF4-FFF2-40B4-BE49-F238E27FC236}">
              <a16:creationId xmlns="" xmlns:a16="http://schemas.microsoft.com/office/drawing/2014/main" id="{27500F6C-E513-4A91-A157-D2A97055012C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35" name="Text Box 2">
          <a:extLst>
            <a:ext uri="{FF2B5EF4-FFF2-40B4-BE49-F238E27FC236}">
              <a16:creationId xmlns="" xmlns:a16="http://schemas.microsoft.com/office/drawing/2014/main" id="{FF49D681-D4CC-47DF-9A15-23DA1765C44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36" name="Text Box 2">
          <a:extLst>
            <a:ext uri="{FF2B5EF4-FFF2-40B4-BE49-F238E27FC236}">
              <a16:creationId xmlns="" xmlns:a16="http://schemas.microsoft.com/office/drawing/2014/main" id="{A9357DEB-DA90-4491-96C2-C2202F128BD2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37" name="Text Box 2">
          <a:extLst>
            <a:ext uri="{FF2B5EF4-FFF2-40B4-BE49-F238E27FC236}">
              <a16:creationId xmlns="" xmlns:a16="http://schemas.microsoft.com/office/drawing/2014/main" id="{D7D70D11-145F-4BB0-AEB6-594A668DF034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38" name="Text Box 2">
          <a:extLst>
            <a:ext uri="{FF2B5EF4-FFF2-40B4-BE49-F238E27FC236}">
              <a16:creationId xmlns="" xmlns:a16="http://schemas.microsoft.com/office/drawing/2014/main" id="{E4D1971F-42CC-4E76-BD37-EF7B287A7D4B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39" name="Text Box 2">
          <a:extLst>
            <a:ext uri="{FF2B5EF4-FFF2-40B4-BE49-F238E27FC236}">
              <a16:creationId xmlns="" xmlns:a16="http://schemas.microsoft.com/office/drawing/2014/main" id="{4EC063A1-59D6-44B8-9FB4-DB0F49B7E58B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40" name="Text Box 2">
          <a:extLst>
            <a:ext uri="{FF2B5EF4-FFF2-40B4-BE49-F238E27FC236}">
              <a16:creationId xmlns="" xmlns:a16="http://schemas.microsoft.com/office/drawing/2014/main" id="{952141DF-1BD9-44A8-BB7A-3317B31E6AF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41" name="Text Box 2">
          <a:extLst>
            <a:ext uri="{FF2B5EF4-FFF2-40B4-BE49-F238E27FC236}">
              <a16:creationId xmlns="" xmlns:a16="http://schemas.microsoft.com/office/drawing/2014/main" id="{E49DC266-9012-456C-81DF-5B4F8C8FC2B4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42" name="Text Box 2">
          <a:extLst>
            <a:ext uri="{FF2B5EF4-FFF2-40B4-BE49-F238E27FC236}">
              <a16:creationId xmlns="" xmlns:a16="http://schemas.microsoft.com/office/drawing/2014/main" id="{1CF4CBB5-F71A-45E7-A095-09B6CE9D4C59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43" name="Text Box 2">
          <a:extLst>
            <a:ext uri="{FF2B5EF4-FFF2-40B4-BE49-F238E27FC236}">
              <a16:creationId xmlns="" xmlns:a16="http://schemas.microsoft.com/office/drawing/2014/main" id="{7CAA17E3-1EF5-4DDC-B20B-817FBBA109FB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44" name="Text Box 2">
          <a:extLst>
            <a:ext uri="{FF2B5EF4-FFF2-40B4-BE49-F238E27FC236}">
              <a16:creationId xmlns="" xmlns:a16="http://schemas.microsoft.com/office/drawing/2014/main" id="{5AA23211-9727-4751-B8B9-C842D12DE8BC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45" name="Text Box 2">
          <a:extLst>
            <a:ext uri="{FF2B5EF4-FFF2-40B4-BE49-F238E27FC236}">
              <a16:creationId xmlns="" xmlns:a16="http://schemas.microsoft.com/office/drawing/2014/main" id="{25DDB211-6BBC-4965-949D-ECD171E305CE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46" name="Text Box 2">
          <a:extLst>
            <a:ext uri="{FF2B5EF4-FFF2-40B4-BE49-F238E27FC236}">
              <a16:creationId xmlns="" xmlns:a16="http://schemas.microsoft.com/office/drawing/2014/main" id="{5071B1CC-C7A6-4206-9554-5332FA6D06D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47" name="Text Box 2">
          <a:extLst>
            <a:ext uri="{FF2B5EF4-FFF2-40B4-BE49-F238E27FC236}">
              <a16:creationId xmlns="" xmlns:a16="http://schemas.microsoft.com/office/drawing/2014/main" id="{00C536B1-85CF-4477-B2F5-B1E8EFA4F1DE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48" name="Text Box 2">
          <a:extLst>
            <a:ext uri="{FF2B5EF4-FFF2-40B4-BE49-F238E27FC236}">
              <a16:creationId xmlns="" xmlns:a16="http://schemas.microsoft.com/office/drawing/2014/main" id="{8DA84E49-0E26-4865-AFCF-C389B3A5B06D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49" name="Text Box 2">
          <a:extLst>
            <a:ext uri="{FF2B5EF4-FFF2-40B4-BE49-F238E27FC236}">
              <a16:creationId xmlns="" xmlns:a16="http://schemas.microsoft.com/office/drawing/2014/main" id="{7984E8C8-6024-41C6-B8E1-D09950E75DAF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50" name="Text Box 2">
          <a:extLst>
            <a:ext uri="{FF2B5EF4-FFF2-40B4-BE49-F238E27FC236}">
              <a16:creationId xmlns="" xmlns:a16="http://schemas.microsoft.com/office/drawing/2014/main" id="{E6C29BAB-67F9-4070-A314-C34651A312C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51" name="Text Box 2">
          <a:extLst>
            <a:ext uri="{FF2B5EF4-FFF2-40B4-BE49-F238E27FC236}">
              <a16:creationId xmlns="" xmlns:a16="http://schemas.microsoft.com/office/drawing/2014/main" id="{C4120620-CDF1-4E37-B40D-7C8790C294D8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52" name="Text Box 2">
          <a:extLst>
            <a:ext uri="{FF2B5EF4-FFF2-40B4-BE49-F238E27FC236}">
              <a16:creationId xmlns="" xmlns:a16="http://schemas.microsoft.com/office/drawing/2014/main" id="{FA305AE0-3DF0-42B4-AB08-B9CC6EF21A0F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53" name="Text Box 2">
          <a:extLst>
            <a:ext uri="{FF2B5EF4-FFF2-40B4-BE49-F238E27FC236}">
              <a16:creationId xmlns="" xmlns:a16="http://schemas.microsoft.com/office/drawing/2014/main" id="{55BD03C4-A1F5-42B6-B97D-F9D46AA1B0AB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54" name="Text Box 2">
          <a:extLst>
            <a:ext uri="{FF2B5EF4-FFF2-40B4-BE49-F238E27FC236}">
              <a16:creationId xmlns="" xmlns:a16="http://schemas.microsoft.com/office/drawing/2014/main" id="{9B0B789C-7428-427E-9E9B-6FF3A41E41CA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55" name="Text Box 2">
          <a:extLst>
            <a:ext uri="{FF2B5EF4-FFF2-40B4-BE49-F238E27FC236}">
              <a16:creationId xmlns="" xmlns:a16="http://schemas.microsoft.com/office/drawing/2014/main" id="{FBAC1483-F247-452C-B02B-780EB884FE9F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56" name="Text Box 2">
          <a:extLst>
            <a:ext uri="{FF2B5EF4-FFF2-40B4-BE49-F238E27FC236}">
              <a16:creationId xmlns="" xmlns:a16="http://schemas.microsoft.com/office/drawing/2014/main" id="{1D634C57-46D6-4B37-97E3-4B50D63728FC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57" name="Text Box 2">
          <a:extLst>
            <a:ext uri="{FF2B5EF4-FFF2-40B4-BE49-F238E27FC236}">
              <a16:creationId xmlns="" xmlns:a16="http://schemas.microsoft.com/office/drawing/2014/main" id="{2BD71D2E-5BC5-4A05-9386-6CFBF2E5C35E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1758" name="Text Box 2">
          <a:extLst>
            <a:ext uri="{FF2B5EF4-FFF2-40B4-BE49-F238E27FC236}">
              <a16:creationId xmlns="" xmlns:a16="http://schemas.microsoft.com/office/drawing/2014/main" id="{AE36FADA-6DB8-4DC0-BFBB-002B11BBDF9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1759" name="Text Box 2">
          <a:extLst>
            <a:ext uri="{FF2B5EF4-FFF2-40B4-BE49-F238E27FC236}">
              <a16:creationId xmlns="" xmlns:a16="http://schemas.microsoft.com/office/drawing/2014/main" id="{65A251F2-3EAF-43D9-B1C6-C827DCA07CF6}"/>
            </a:ext>
          </a:extLst>
        </xdr:cNvPr>
        <xdr:cNvSpPr txBox="1">
          <a:spLocks noChangeArrowheads="1"/>
        </xdr:cNvSpPr>
      </xdr:nvSpPr>
      <xdr:spPr bwMode="auto">
        <a:xfrm>
          <a:off x="6207760" y="123037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1760" name="Text Box 2">
          <a:extLst>
            <a:ext uri="{FF2B5EF4-FFF2-40B4-BE49-F238E27FC236}">
              <a16:creationId xmlns="" xmlns:a16="http://schemas.microsoft.com/office/drawing/2014/main" id="{ED32D03B-6AAF-4156-BDC2-B153D3A92BB6}"/>
            </a:ext>
          </a:extLst>
        </xdr:cNvPr>
        <xdr:cNvSpPr txBox="1">
          <a:spLocks noChangeArrowheads="1"/>
        </xdr:cNvSpPr>
      </xdr:nvSpPr>
      <xdr:spPr bwMode="auto">
        <a:xfrm>
          <a:off x="8261350" y="123037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1761" name="Text Box 2">
          <a:extLst>
            <a:ext uri="{FF2B5EF4-FFF2-40B4-BE49-F238E27FC236}">
              <a16:creationId xmlns="" xmlns:a16="http://schemas.microsoft.com/office/drawing/2014/main" id="{48B36073-9633-430C-88CB-073324F2B491}"/>
            </a:ext>
          </a:extLst>
        </xdr:cNvPr>
        <xdr:cNvSpPr txBox="1">
          <a:spLocks noChangeArrowheads="1"/>
        </xdr:cNvSpPr>
      </xdr:nvSpPr>
      <xdr:spPr bwMode="auto">
        <a:xfrm>
          <a:off x="7481570" y="123037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70" name="Text Box 2">
          <a:extLst>
            <a:ext uri="{FF2B5EF4-FFF2-40B4-BE49-F238E27FC236}">
              <a16:creationId xmlns="" xmlns:a16="http://schemas.microsoft.com/office/drawing/2014/main" id="{E9C6B047-3A39-43EA-A3A0-AC652EBEE425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71" name="Text Box 2">
          <a:extLst>
            <a:ext uri="{FF2B5EF4-FFF2-40B4-BE49-F238E27FC236}">
              <a16:creationId xmlns="" xmlns:a16="http://schemas.microsoft.com/office/drawing/2014/main" id="{717064E8-EF47-4F9D-A882-F61BB54A77A0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72" name="Text Box 2">
          <a:extLst>
            <a:ext uri="{FF2B5EF4-FFF2-40B4-BE49-F238E27FC236}">
              <a16:creationId xmlns="" xmlns:a16="http://schemas.microsoft.com/office/drawing/2014/main" id="{24463D63-0A84-4C6A-B1EA-28C59DB8E264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73" name="Text Box 2">
          <a:extLst>
            <a:ext uri="{FF2B5EF4-FFF2-40B4-BE49-F238E27FC236}">
              <a16:creationId xmlns="" xmlns:a16="http://schemas.microsoft.com/office/drawing/2014/main" id="{69F3AAA6-868C-4FF6-8397-91CF56F0498E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74" name="Text Box 2">
          <a:extLst>
            <a:ext uri="{FF2B5EF4-FFF2-40B4-BE49-F238E27FC236}">
              <a16:creationId xmlns="" xmlns:a16="http://schemas.microsoft.com/office/drawing/2014/main" id="{85518EEF-2C3C-47B6-A6FE-43013676DE57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75" name="Text Box 2">
          <a:extLst>
            <a:ext uri="{FF2B5EF4-FFF2-40B4-BE49-F238E27FC236}">
              <a16:creationId xmlns="" xmlns:a16="http://schemas.microsoft.com/office/drawing/2014/main" id="{908F9679-7498-46FF-B6EB-31EF1EB41E1D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76" name="Text Box 2">
          <a:extLst>
            <a:ext uri="{FF2B5EF4-FFF2-40B4-BE49-F238E27FC236}">
              <a16:creationId xmlns="" xmlns:a16="http://schemas.microsoft.com/office/drawing/2014/main" id="{C38C2344-2253-4B7A-A2AA-5E1B34967E5D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77" name="Text Box 2">
          <a:extLst>
            <a:ext uri="{FF2B5EF4-FFF2-40B4-BE49-F238E27FC236}">
              <a16:creationId xmlns="" xmlns:a16="http://schemas.microsoft.com/office/drawing/2014/main" id="{F746F1FA-2084-4789-9DB2-76CDB30A6063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78" name="Text Box 2">
          <a:extLst>
            <a:ext uri="{FF2B5EF4-FFF2-40B4-BE49-F238E27FC236}">
              <a16:creationId xmlns="" xmlns:a16="http://schemas.microsoft.com/office/drawing/2014/main" id="{4D4AD3F2-0464-41B3-B116-BD6FC2A016BE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79" name="Text Box 2">
          <a:extLst>
            <a:ext uri="{FF2B5EF4-FFF2-40B4-BE49-F238E27FC236}">
              <a16:creationId xmlns="" xmlns:a16="http://schemas.microsoft.com/office/drawing/2014/main" id="{4FCC27F7-1959-4DE6-80BA-FD76D20B7BBD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80" name="Text Box 2">
          <a:extLst>
            <a:ext uri="{FF2B5EF4-FFF2-40B4-BE49-F238E27FC236}">
              <a16:creationId xmlns="" xmlns:a16="http://schemas.microsoft.com/office/drawing/2014/main" id="{4DCF33A1-B9D1-4432-90D5-5EDD3F80FFE4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81" name="Text Box 2">
          <a:extLst>
            <a:ext uri="{FF2B5EF4-FFF2-40B4-BE49-F238E27FC236}">
              <a16:creationId xmlns="" xmlns:a16="http://schemas.microsoft.com/office/drawing/2014/main" id="{B9B7E70C-D7E7-4070-85EB-499235B2A212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82" name="Text Box 2">
          <a:extLst>
            <a:ext uri="{FF2B5EF4-FFF2-40B4-BE49-F238E27FC236}">
              <a16:creationId xmlns="" xmlns:a16="http://schemas.microsoft.com/office/drawing/2014/main" id="{E37D503C-C1E5-4055-8D28-5B4350036758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83" name="Text Box 2">
          <a:extLst>
            <a:ext uri="{FF2B5EF4-FFF2-40B4-BE49-F238E27FC236}">
              <a16:creationId xmlns="" xmlns:a16="http://schemas.microsoft.com/office/drawing/2014/main" id="{1A9456C4-F0C4-498D-B409-6E6BA3333C5D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84" name="Text Box 2">
          <a:extLst>
            <a:ext uri="{FF2B5EF4-FFF2-40B4-BE49-F238E27FC236}">
              <a16:creationId xmlns="" xmlns:a16="http://schemas.microsoft.com/office/drawing/2014/main" id="{81F0D21A-186F-4E67-8BB3-9EA8A6A530FC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85" name="Text Box 2">
          <a:extLst>
            <a:ext uri="{FF2B5EF4-FFF2-40B4-BE49-F238E27FC236}">
              <a16:creationId xmlns="" xmlns:a16="http://schemas.microsoft.com/office/drawing/2014/main" id="{5DD23373-C6E8-47FE-BB23-5226C59136C1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86" name="Text Box 2">
          <a:extLst>
            <a:ext uri="{FF2B5EF4-FFF2-40B4-BE49-F238E27FC236}">
              <a16:creationId xmlns="" xmlns:a16="http://schemas.microsoft.com/office/drawing/2014/main" id="{744B8A78-A794-4DEF-A754-A4EE50004136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87" name="Text Box 2">
          <a:extLst>
            <a:ext uri="{FF2B5EF4-FFF2-40B4-BE49-F238E27FC236}">
              <a16:creationId xmlns="" xmlns:a16="http://schemas.microsoft.com/office/drawing/2014/main" id="{EBA8885C-10F1-4809-82BC-FC3EB1FBA2B0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88" name="Text Box 2">
          <a:extLst>
            <a:ext uri="{FF2B5EF4-FFF2-40B4-BE49-F238E27FC236}">
              <a16:creationId xmlns="" xmlns:a16="http://schemas.microsoft.com/office/drawing/2014/main" id="{EC894F2F-AD8B-4161-B5E9-593610865FE3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89" name="Text Box 2">
          <a:extLst>
            <a:ext uri="{FF2B5EF4-FFF2-40B4-BE49-F238E27FC236}">
              <a16:creationId xmlns="" xmlns:a16="http://schemas.microsoft.com/office/drawing/2014/main" id="{FC2B1477-A3E6-430F-9206-33F79E9CDB88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90" name="Text Box 2">
          <a:extLst>
            <a:ext uri="{FF2B5EF4-FFF2-40B4-BE49-F238E27FC236}">
              <a16:creationId xmlns="" xmlns:a16="http://schemas.microsoft.com/office/drawing/2014/main" id="{B4ED022A-2E48-4C29-93FE-B95D6674725E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91" name="Text Box 2">
          <a:extLst>
            <a:ext uri="{FF2B5EF4-FFF2-40B4-BE49-F238E27FC236}">
              <a16:creationId xmlns="" xmlns:a16="http://schemas.microsoft.com/office/drawing/2014/main" id="{C2D192F8-79B6-4B51-B49A-E0E9229D3E39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92" name="Text Box 2">
          <a:extLst>
            <a:ext uri="{FF2B5EF4-FFF2-40B4-BE49-F238E27FC236}">
              <a16:creationId xmlns="" xmlns:a16="http://schemas.microsoft.com/office/drawing/2014/main" id="{F893B19F-F41A-4963-8BCA-C25D912C7FB7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93" name="Text Box 2">
          <a:extLst>
            <a:ext uri="{FF2B5EF4-FFF2-40B4-BE49-F238E27FC236}">
              <a16:creationId xmlns="" xmlns:a16="http://schemas.microsoft.com/office/drawing/2014/main" id="{C4CEA14B-B5ED-4D25-97AB-2246C7613594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94" name="Text Box 2">
          <a:extLst>
            <a:ext uri="{FF2B5EF4-FFF2-40B4-BE49-F238E27FC236}">
              <a16:creationId xmlns="" xmlns:a16="http://schemas.microsoft.com/office/drawing/2014/main" id="{A9AA3B43-57C8-45FE-8493-9BD4F0FB4033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95" name="Text Box 2">
          <a:extLst>
            <a:ext uri="{FF2B5EF4-FFF2-40B4-BE49-F238E27FC236}">
              <a16:creationId xmlns="" xmlns:a16="http://schemas.microsoft.com/office/drawing/2014/main" id="{2FB8216C-706A-464A-B870-8EDB4096EBE0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896" name="Text Box 2">
          <a:extLst>
            <a:ext uri="{FF2B5EF4-FFF2-40B4-BE49-F238E27FC236}">
              <a16:creationId xmlns="" xmlns:a16="http://schemas.microsoft.com/office/drawing/2014/main" id="{BA92A993-AC32-4E67-BF06-4A190B0360F4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897" name="Text Box 2">
          <a:extLst>
            <a:ext uri="{FF2B5EF4-FFF2-40B4-BE49-F238E27FC236}">
              <a16:creationId xmlns="" xmlns:a16="http://schemas.microsoft.com/office/drawing/2014/main" id="{7A2C955A-FB47-4A0E-B104-D8168742EB16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898" name="Text Box 2">
          <a:extLst>
            <a:ext uri="{FF2B5EF4-FFF2-40B4-BE49-F238E27FC236}">
              <a16:creationId xmlns="" xmlns:a16="http://schemas.microsoft.com/office/drawing/2014/main" id="{A6925BED-3DF4-47C9-A374-8230E3C345CC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899" name="Text Box 2">
          <a:extLst>
            <a:ext uri="{FF2B5EF4-FFF2-40B4-BE49-F238E27FC236}">
              <a16:creationId xmlns="" xmlns:a16="http://schemas.microsoft.com/office/drawing/2014/main" id="{68CD1118-20F5-4F22-AD2D-F1F9E3E50001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900" name="Text Box 2">
          <a:extLst>
            <a:ext uri="{FF2B5EF4-FFF2-40B4-BE49-F238E27FC236}">
              <a16:creationId xmlns="" xmlns:a16="http://schemas.microsoft.com/office/drawing/2014/main" id="{E99DA67C-C579-48D6-88AF-67F6F973D185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901" name="Text Box 2">
          <a:extLst>
            <a:ext uri="{FF2B5EF4-FFF2-40B4-BE49-F238E27FC236}">
              <a16:creationId xmlns="" xmlns:a16="http://schemas.microsoft.com/office/drawing/2014/main" id="{046E22FA-8AB6-4ECE-9448-E85EB78C19A6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02" name="Text Box 2">
          <a:extLst>
            <a:ext uri="{FF2B5EF4-FFF2-40B4-BE49-F238E27FC236}">
              <a16:creationId xmlns="" xmlns:a16="http://schemas.microsoft.com/office/drawing/2014/main" id="{C8561F71-F462-4608-B75B-BBBB758142F0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03" name="Text Box 2">
          <a:extLst>
            <a:ext uri="{FF2B5EF4-FFF2-40B4-BE49-F238E27FC236}">
              <a16:creationId xmlns="" xmlns:a16="http://schemas.microsoft.com/office/drawing/2014/main" id="{DC8936AB-2B7C-4EA9-A2F1-587F16CEC9FA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1904" name="Text Box 2">
          <a:extLst>
            <a:ext uri="{FF2B5EF4-FFF2-40B4-BE49-F238E27FC236}">
              <a16:creationId xmlns="" xmlns:a16="http://schemas.microsoft.com/office/drawing/2014/main" id="{E7C14140-046F-4CBE-9313-D962B466FF80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1905" name="Text Box 2">
          <a:extLst>
            <a:ext uri="{FF2B5EF4-FFF2-40B4-BE49-F238E27FC236}">
              <a16:creationId xmlns="" xmlns:a16="http://schemas.microsoft.com/office/drawing/2014/main" id="{9357CEEF-2FB5-4425-93F4-F89020672019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06" name="Text Box 2">
          <a:extLst>
            <a:ext uri="{FF2B5EF4-FFF2-40B4-BE49-F238E27FC236}">
              <a16:creationId xmlns="" xmlns:a16="http://schemas.microsoft.com/office/drawing/2014/main" id="{CEEB6DB0-CAA9-45D3-A2E3-6312797A1846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07" name="Text Box 2">
          <a:extLst>
            <a:ext uri="{FF2B5EF4-FFF2-40B4-BE49-F238E27FC236}">
              <a16:creationId xmlns="" xmlns:a16="http://schemas.microsoft.com/office/drawing/2014/main" id="{65821448-FC60-49E0-A4AA-BE77B3339FB3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08" name="Text Box 2">
          <a:extLst>
            <a:ext uri="{FF2B5EF4-FFF2-40B4-BE49-F238E27FC236}">
              <a16:creationId xmlns="" xmlns:a16="http://schemas.microsoft.com/office/drawing/2014/main" id="{3B9F556F-28DB-4975-80A0-9ABDAF537ABB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09" name="Text Box 2">
          <a:extLst>
            <a:ext uri="{FF2B5EF4-FFF2-40B4-BE49-F238E27FC236}">
              <a16:creationId xmlns="" xmlns:a16="http://schemas.microsoft.com/office/drawing/2014/main" id="{4CF1B5C2-BAA1-4EC3-9D7E-C8EF8963FC00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10" name="Text Box 2">
          <a:extLst>
            <a:ext uri="{FF2B5EF4-FFF2-40B4-BE49-F238E27FC236}">
              <a16:creationId xmlns="" xmlns:a16="http://schemas.microsoft.com/office/drawing/2014/main" id="{FC52741D-30A9-47D3-9441-B2F6C5C23D03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11" name="Text Box 2">
          <a:extLst>
            <a:ext uri="{FF2B5EF4-FFF2-40B4-BE49-F238E27FC236}">
              <a16:creationId xmlns="" xmlns:a16="http://schemas.microsoft.com/office/drawing/2014/main" id="{D844DB77-F86E-4A87-B323-43425C4444FB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12" name="Text Box 2">
          <a:extLst>
            <a:ext uri="{FF2B5EF4-FFF2-40B4-BE49-F238E27FC236}">
              <a16:creationId xmlns="" xmlns:a16="http://schemas.microsoft.com/office/drawing/2014/main" id="{456A5768-257F-4C5E-AF08-8D869B36BF10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13" name="Text Box 2">
          <a:extLst>
            <a:ext uri="{FF2B5EF4-FFF2-40B4-BE49-F238E27FC236}">
              <a16:creationId xmlns="" xmlns:a16="http://schemas.microsoft.com/office/drawing/2014/main" id="{05279097-397E-4D68-A8C4-B61190609AFB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14" name="Text Box 2">
          <a:extLst>
            <a:ext uri="{FF2B5EF4-FFF2-40B4-BE49-F238E27FC236}">
              <a16:creationId xmlns="" xmlns:a16="http://schemas.microsoft.com/office/drawing/2014/main" id="{34E55F08-230C-44F5-9E9B-86F60243F6F7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15" name="Text Box 2">
          <a:extLst>
            <a:ext uri="{FF2B5EF4-FFF2-40B4-BE49-F238E27FC236}">
              <a16:creationId xmlns="" xmlns:a16="http://schemas.microsoft.com/office/drawing/2014/main" id="{75A6687A-4628-47FC-A631-AECFAEEC85C1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16" name="Text Box 2">
          <a:extLst>
            <a:ext uri="{FF2B5EF4-FFF2-40B4-BE49-F238E27FC236}">
              <a16:creationId xmlns="" xmlns:a16="http://schemas.microsoft.com/office/drawing/2014/main" id="{9DBA9839-0451-4FB2-95B6-FB3D878C962F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17" name="Text Box 2">
          <a:extLst>
            <a:ext uri="{FF2B5EF4-FFF2-40B4-BE49-F238E27FC236}">
              <a16:creationId xmlns="" xmlns:a16="http://schemas.microsoft.com/office/drawing/2014/main" id="{EE35C084-8ED1-4529-A36C-C12C0DEEFB18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18" name="Text Box 2">
          <a:extLst>
            <a:ext uri="{FF2B5EF4-FFF2-40B4-BE49-F238E27FC236}">
              <a16:creationId xmlns="" xmlns:a16="http://schemas.microsoft.com/office/drawing/2014/main" id="{5033EC59-BDDE-4329-8EB1-8EDB9CD2E0CC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19" name="Text Box 2">
          <a:extLst>
            <a:ext uri="{FF2B5EF4-FFF2-40B4-BE49-F238E27FC236}">
              <a16:creationId xmlns="" xmlns:a16="http://schemas.microsoft.com/office/drawing/2014/main" id="{6D62CBF5-9FA0-4086-8431-FCBB0207E264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20" name="Text Box 2">
          <a:extLst>
            <a:ext uri="{FF2B5EF4-FFF2-40B4-BE49-F238E27FC236}">
              <a16:creationId xmlns="" xmlns:a16="http://schemas.microsoft.com/office/drawing/2014/main" id="{D8C2E2F6-9EEF-43E5-B446-C31F1C429E80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21" name="Text Box 2">
          <a:extLst>
            <a:ext uri="{FF2B5EF4-FFF2-40B4-BE49-F238E27FC236}">
              <a16:creationId xmlns="" xmlns:a16="http://schemas.microsoft.com/office/drawing/2014/main" id="{6D4C6AF6-2F7B-417A-A1DA-39D3CF8EFAC0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22" name="Text Box 2">
          <a:extLst>
            <a:ext uri="{FF2B5EF4-FFF2-40B4-BE49-F238E27FC236}">
              <a16:creationId xmlns="" xmlns:a16="http://schemas.microsoft.com/office/drawing/2014/main" id="{570831BB-3EE1-4152-AA71-52A0E5DC393F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23" name="Text Box 2">
          <a:extLst>
            <a:ext uri="{FF2B5EF4-FFF2-40B4-BE49-F238E27FC236}">
              <a16:creationId xmlns="" xmlns:a16="http://schemas.microsoft.com/office/drawing/2014/main" id="{A7174AA9-7ED5-4BA9-A88B-051EE51F4FD2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24" name="Text Box 2">
          <a:extLst>
            <a:ext uri="{FF2B5EF4-FFF2-40B4-BE49-F238E27FC236}">
              <a16:creationId xmlns="" xmlns:a16="http://schemas.microsoft.com/office/drawing/2014/main" id="{4297A35E-EE29-4BC7-91A7-956F1064DD42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25" name="Text Box 2">
          <a:extLst>
            <a:ext uri="{FF2B5EF4-FFF2-40B4-BE49-F238E27FC236}">
              <a16:creationId xmlns="" xmlns:a16="http://schemas.microsoft.com/office/drawing/2014/main" id="{3A013434-2566-4D43-9C8E-BF1257B87BDF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26" name="Text Box 2">
          <a:extLst>
            <a:ext uri="{FF2B5EF4-FFF2-40B4-BE49-F238E27FC236}">
              <a16:creationId xmlns="" xmlns:a16="http://schemas.microsoft.com/office/drawing/2014/main" id="{F3B72AAC-FA58-4C99-B63B-42A3EFE2AF76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27" name="Text Box 2">
          <a:extLst>
            <a:ext uri="{FF2B5EF4-FFF2-40B4-BE49-F238E27FC236}">
              <a16:creationId xmlns="" xmlns:a16="http://schemas.microsoft.com/office/drawing/2014/main" id="{0CD3581C-F2F2-46E7-A296-EB0A32FDF84F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28" name="Text Box 2">
          <a:extLst>
            <a:ext uri="{FF2B5EF4-FFF2-40B4-BE49-F238E27FC236}">
              <a16:creationId xmlns="" xmlns:a16="http://schemas.microsoft.com/office/drawing/2014/main" id="{5F0051A9-D4E9-4B98-94F3-A350A923DF14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29" name="Text Box 2">
          <a:extLst>
            <a:ext uri="{FF2B5EF4-FFF2-40B4-BE49-F238E27FC236}">
              <a16:creationId xmlns="" xmlns:a16="http://schemas.microsoft.com/office/drawing/2014/main" id="{67E385FE-8420-435B-B62F-81FF4C2B7148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30" name="Text Box 2">
          <a:extLst>
            <a:ext uri="{FF2B5EF4-FFF2-40B4-BE49-F238E27FC236}">
              <a16:creationId xmlns="" xmlns:a16="http://schemas.microsoft.com/office/drawing/2014/main" id="{1CB9EC30-D9F4-4584-B95B-DCE423C465A4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31" name="Text Box 2">
          <a:extLst>
            <a:ext uri="{FF2B5EF4-FFF2-40B4-BE49-F238E27FC236}">
              <a16:creationId xmlns="" xmlns:a16="http://schemas.microsoft.com/office/drawing/2014/main" id="{8F7498DC-5EDE-4C84-BBF5-14D0D4B2BA2C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32" name="Text Box 2">
          <a:extLst>
            <a:ext uri="{FF2B5EF4-FFF2-40B4-BE49-F238E27FC236}">
              <a16:creationId xmlns="" xmlns:a16="http://schemas.microsoft.com/office/drawing/2014/main" id="{E250E5FF-1C58-415C-9741-B667CD1F151F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33" name="Text Box 2">
          <a:extLst>
            <a:ext uri="{FF2B5EF4-FFF2-40B4-BE49-F238E27FC236}">
              <a16:creationId xmlns="" xmlns:a16="http://schemas.microsoft.com/office/drawing/2014/main" id="{A0884960-CF36-468E-A4AC-035CBF83CE04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34" name="Text Box 2">
          <a:extLst>
            <a:ext uri="{FF2B5EF4-FFF2-40B4-BE49-F238E27FC236}">
              <a16:creationId xmlns="" xmlns:a16="http://schemas.microsoft.com/office/drawing/2014/main" id="{591FFAF2-4370-49C5-B5BE-799183C768B2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35" name="Text Box 2">
          <a:extLst>
            <a:ext uri="{FF2B5EF4-FFF2-40B4-BE49-F238E27FC236}">
              <a16:creationId xmlns="" xmlns:a16="http://schemas.microsoft.com/office/drawing/2014/main" id="{26E43C1F-DCBC-4577-9845-160ED2609C7B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36" name="Text Box 2">
          <a:extLst>
            <a:ext uri="{FF2B5EF4-FFF2-40B4-BE49-F238E27FC236}">
              <a16:creationId xmlns="" xmlns:a16="http://schemas.microsoft.com/office/drawing/2014/main" id="{688A93B6-AEE9-4967-B435-2F158860689D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37" name="Text Box 2">
          <a:extLst>
            <a:ext uri="{FF2B5EF4-FFF2-40B4-BE49-F238E27FC236}">
              <a16:creationId xmlns="" xmlns:a16="http://schemas.microsoft.com/office/drawing/2014/main" id="{5DEB9F2C-3741-4CA1-87CF-398B2D1B746E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38" name="Text Box 2">
          <a:extLst>
            <a:ext uri="{FF2B5EF4-FFF2-40B4-BE49-F238E27FC236}">
              <a16:creationId xmlns="" xmlns:a16="http://schemas.microsoft.com/office/drawing/2014/main" id="{161FCC20-F4E4-498B-B91C-87DA93C0DB2A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39" name="Text Box 2">
          <a:extLst>
            <a:ext uri="{FF2B5EF4-FFF2-40B4-BE49-F238E27FC236}">
              <a16:creationId xmlns="" xmlns:a16="http://schemas.microsoft.com/office/drawing/2014/main" id="{85FA34C9-3957-4363-B26A-0F818504C15E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40" name="Text Box 2">
          <a:extLst>
            <a:ext uri="{FF2B5EF4-FFF2-40B4-BE49-F238E27FC236}">
              <a16:creationId xmlns="" xmlns:a16="http://schemas.microsoft.com/office/drawing/2014/main" id="{9DAC246E-B30B-4C97-B8DC-15888F1F54D6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41" name="Text Box 2">
          <a:extLst>
            <a:ext uri="{FF2B5EF4-FFF2-40B4-BE49-F238E27FC236}">
              <a16:creationId xmlns="" xmlns:a16="http://schemas.microsoft.com/office/drawing/2014/main" id="{E14E24AF-0869-4C65-89DA-5017BA6D3335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42" name="Text Box 2">
          <a:extLst>
            <a:ext uri="{FF2B5EF4-FFF2-40B4-BE49-F238E27FC236}">
              <a16:creationId xmlns="" xmlns:a16="http://schemas.microsoft.com/office/drawing/2014/main" id="{010EDF03-594D-4F6F-8470-781AC435E218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43" name="Text Box 2">
          <a:extLst>
            <a:ext uri="{FF2B5EF4-FFF2-40B4-BE49-F238E27FC236}">
              <a16:creationId xmlns="" xmlns:a16="http://schemas.microsoft.com/office/drawing/2014/main" id="{B7024887-17CC-469F-A53A-8C072C71F3DC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44" name="Text Box 2">
          <a:extLst>
            <a:ext uri="{FF2B5EF4-FFF2-40B4-BE49-F238E27FC236}">
              <a16:creationId xmlns="" xmlns:a16="http://schemas.microsoft.com/office/drawing/2014/main" id="{586CEB32-0E44-470F-8C6B-883B604BA3BA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45" name="Text Box 2">
          <a:extLst>
            <a:ext uri="{FF2B5EF4-FFF2-40B4-BE49-F238E27FC236}">
              <a16:creationId xmlns="" xmlns:a16="http://schemas.microsoft.com/office/drawing/2014/main" id="{8A591096-23AF-4C9A-B126-07A4F123C6C8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46" name="Text Box 2">
          <a:extLst>
            <a:ext uri="{FF2B5EF4-FFF2-40B4-BE49-F238E27FC236}">
              <a16:creationId xmlns="" xmlns:a16="http://schemas.microsoft.com/office/drawing/2014/main" id="{8860D6CB-7083-4A49-B8EF-6B0205766328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47" name="Text Box 2">
          <a:extLst>
            <a:ext uri="{FF2B5EF4-FFF2-40B4-BE49-F238E27FC236}">
              <a16:creationId xmlns="" xmlns:a16="http://schemas.microsoft.com/office/drawing/2014/main" id="{FFFBD38A-AD54-4C29-A9A0-44109E447F66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48" name="Text Box 2">
          <a:extLst>
            <a:ext uri="{FF2B5EF4-FFF2-40B4-BE49-F238E27FC236}">
              <a16:creationId xmlns="" xmlns:a16="http://schemas.microsoft.com/office/drawing/2014/main" id="{F7B136ED-04A6-421F-B9C8-A8E5AC4F7445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49" name="Text Box 2">
          <a:extLst>
            <a:ext uri="{FF2B5EF4-FFF2-40B4-BE49-F238E27FC236}">
              <a16:creationId xmlns="" xmlns:a16="http://schemas.microsoft.com/office/drawing/2014/main" id="{D1AA3779-C13C-4EAF-8D77-48A7C7F587ED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50" name="Text Box 2">
          <a:extLst>
            <a:ext uri="{FF2B5EF4-FFF2-40B4-BE49-F238E27FC236}">
              <a16:creationId xmlns="" xmlns:a16="http://schemas.microsoft.com/office/drawing/2014/main" id="{3091ABDA-8E2D-4228-93E5-8F4AD475DE86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51" name="Text Box 2">
          <a:extLst>
            <a:ext uri="{FF2B5EF4-FFF2-40B4-BE49-F238E27FC236}">
              <a16:creationId xmlns="" xmlns:a16="http://schemas.microsoft.com/office/drawing/2014/main" id="{E2B5A0B3-C0D9-4832-AFE5-9BAF460E5EC7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52" name="Text Box 2">
          <a:extLst>
            <a:ext uri="{FF2B5EF4-FFF2-40B4-BE49-F238E27FC236}">
              <a16:creationId xmlns="" xmlns:a16="http://schemas.microsoft.com/office/drawing/2014/main" id="{391E52E6-9988-43A0-9486-59A0C57B3804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53" name="Text Box 2">
          <a:extLst>
            <a:ext uri="{FF2B5EF4-FFF2-40B4-BE49-F238E27FC236}">
              <a16:creationId xmlns="" xmlns:a16="http://schemas.microsoft.com/office/drawing/2014/main" id="{577B77F3-4841-4797-BBC8-75A754F905FE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54" name="Text Box 2">
          <a:extLst>
            <a:ext uri="{FF2B5EF4-FFF2-40B4-BE49-F238E27FC236}">
              <a16:creationId xmlns="" xmlns:a16="http://schemas.microsoft.com/office/drawing/2014/main" id="{30B97B04-5E6E-4872-940F-A60088D89BA0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55" name="Text Box 2">
          <a:extLst>
            <a:ext uri="{FF2B5EF4-FFF2-40B4-BE49-F238E27FC236}">
              <a16:creationId xmlns="" xmlns:a16="http://schemas.microsoft.com/office/drawing/2014/main" id="{42DD8F98-2B20-4889-B382-BA0BC03759B5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56" name="Text Box 2">
          <a:extLst>
            <a:ext uri="{FF2B5EF4-FFF2-40B4-BE49-F238E27FC236}">
              <a16:creationId xmlns="" xmlns:a16="http://schemas.microsoft.com/office/drawing/2014/main" id="{C842A73D-0F79-461B-AD0E-7F54E74FB763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57" name="Text Box 2">
          <a:extLst>
            <a:ext uri="{FF2B5EF4-FFF2-40B4-BE49-F238E27FC236}">
              <a16:creationId xmlns="" xmlns:a16="http://schemas.microsoft.com/office/drawing/2014/main" id="{A3BFBCDC-C66C-4ED6-A7E7-24513DE46ADE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58" name="Text Box 2">
          <a:extLst>
            <a:ext uri="{FF2B5EF4-FFF2-40B4-BE49-F238E27FC236}">
              <a16:creationId xmlns="" xmlns:a16="http://schemas.microsoft.com/office/drawing/2014/main" id="{8C0421BC-3F54-4A17-AE43-87DE3DDF0624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59" name="Text Box 2">
          <a:extLst>
            <a:ext uri="{FF2B5EF4-FFF2-40B4-BE49-F238E27FC236}">
              <a16:creationId xmlns="" xmlns:a16="http://schemas.microsoft.com/office/drawing/2014/main" id="{176482B6-7A5E-4735-B48E-6383F8852B1D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60" name="Text Box 2">
          <a:extLst>
            <a:ext uri="{FF2B5EF4-FFF2-40B4-BE49-F238E27FC236}">
              <a16:creationId xmlns="" xmlns:a16="http://schemas.microsoft.com/office/drawing/2014/main" id="{B0EF6495-CEC2-47B6-AC01-1CF9FCD29490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61" name="Text Box 2">
          <a:extLst>
            <a:ext uri="{FF2B5EF4-FFF2-40B4-BE49-F238E27FC236}">
              <a16:creationId xmlns="" xmlns:a16="http://schemas.microsoft.com/office/drawing/2014/main" id="{D7444C13-03DA-402E-8BE2-0DB4A0FE323D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1962" name="Text Box 2">
          <a:extLst>
            <a:ext uri="{FF2B5EF4-FFF2-40B4-BE49-F238E27FC236}">
              <a16:creationId xmlns="" xmlns:a16="http://schemas.microsoft.com/office/drawing/2014/main" id="{FE1A20BA-CE58-4E2B-B462-7B3FBAB59680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1963" name="Text Box 2">
          <a:extLst>
            <a:ext uri="{FF2B5EF4-FFF2-40B4-BE49-F238E27FC236}">
              <a16:creationId xmlns="" xmlns:a16="http://schemas.microsoft.com/office/drawing/2014/main" id="{B75B48A0-119F-477D-940E-DDC288E3A65E}"/>
            </a:ext>
          </a:extLst>
        </xdr:cNvPr>
        <xdr:cNvSpPr txBox="1">
          <a:spLocks noChangeArrowheads="1"/>
        </xdr:cNvSpPr>
      </xdr:nvSpPr>
      <xdr:spPr bwMode="auto">
        <a:xfrm>
          <a:off x="6207760" y="19558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1964" name="Text Box 2">
          <a:extLst>
            <a:ext uri="{FF2B5EF4-FFF2-40B4-BE49-F238E27FC236}">
              <a16:creationId xmlns="" xmlns:a16="http://schemas.microsoft.com/office/drawing/2014/main" id="{1F1E792F-FD56-4F23-98D8-513E4313CD21}"/>
            </a:ext>
          </a:extLst>
        </xdr:cNvPr>
        <xdr:cNvSpPr txBox="1">
          <a:spLocks noChangeArrowheads="1"/>
        </xdr:cNvSpPr>
      </xdr:nvSpPr>
      <xdr:spPr bwMode="auto">
        <a:xfrm>
          <a:off x="8261350" y="195580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1965" name="Text Box 2">
          <a:extLst>
            <a:ext uri="{FF2B5EF4-FFF2-40B4-BE49-F238E27FC236}">
              <a16:creationId xmlns="" xmlns:a16="http://schemas.microsoft.com/office/drawing/2014/main" id="{5E915529-2258-4ED0-BB4F-70F5005DBC29}"/>
            </a:ext>
          </a:extLst>
        </xdr:cNvPr>
        <xdr:cNvSpPr txBox="1">
          <a:spLocks noChangeArrowheads="1"/>
        </xdr:cNvSpPr>
      </xdr:nvSpPr>
      <xdr:spPr bwMode="auto">
        <a:xfrm>
          <a:off x="7481570" y="195580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098" name="Text Box 2">
          <a:extLst>
            <a:ext uri="{FF2B5EF4-FFF2-40B4-BE49-F238E27FC236}">
              <a16:creationId xmlns="" xmlns:a16="http://schemas.microsoft.com/office/drawing/2014/main" id="{24D49F0E-27EA-48C9-9B7A-10D1151F4267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099" name="Text Box 2">
          <a:extLst>
            <a:ext uri="{FF2B5EF4-FFF2-40B4-BE49-F238E27FC236}">
              <a16:creationId xmlns="" xmlns:a16="http://schemas.microsoft.com/office/drawing/2014/main" id="{813DEDEF-6700-4E98-ADDB-1D06317FC10E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00" name="Text Box 2">
          <a:extLst>
            <a:ext uri="{FF2B5EF4-FFF2-40B4-BE49-F238E27FC236}">
              <a16:creationId xmlns="" xmlns:a16="http://schemas.microsoft.com/office/drawing/2014/main" id="{0D311E61-B106-4EF9-B4BC-3E43B65C8E3F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01" name="Text Box 2">
          <a:extLst>
            <a:ext uri="{FF2B5EF4-FFF2-40B4-BE49-F238E27FC236}">
              <a16:creationId xmlns="" xmlns:a16="http://schemas.microsoft.com/office/drawing/2014/main" id="{D4B27FC6-FBD8-4654-8077-9D8FBBFCA5B8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02" name="Text Box 2">
          <a:extLst>
            <a:ext uri="{FF2B5EF4-FFF2-40B4-BE49-F238E27FC236}">
              <a16:creationId xmlns="" xmlns:a16="http://schemas.microsoft.com/office/drawing/2014/main" id="{DA9C8E4D-2D6E-4FF5-8EB9-04EEDF20002D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03" name="Text Box 2">
          <a:extLst>
            <a:ext uri="{FF2B5EF4-FFF2-40B4-BE49-F238E27FC236}">
              <a16:creationId xmlns="" xmlns:a16="http://schemas.microsoft.com/office/drawing/2014/main" id="{93047F58-7880-40CB-B6E9-AD1390E652F0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04" name="Text Box 2">
          <a:extLst>
            <a:ext uri="{FF2B5EF4-FFF2-40B4-BE49-F238E27FC236}">
              <a16:creationId xmlns="" xmlns:a16="http://schemas.microsoft.com/office/drawing/2014/main" id="{E61F37A4-0121-449E-9A4E-926A895965CD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05" name="Text Box 2">
          <a:extLst>
            <a:ext uri="{FF2B5EF4-FFF2-40B4-BE49-F238E27FC236}">
              <a16:creationId xmlns="" xmlns:a16="http://schemas.microsoft.com/office/drawing/2014/main" id="{B385136D-F096-4BD5-AE93-B6C3704A9B47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06" name="Text Box 2">
          <a:extLst>
            <a:ext uri="{FF2B5EF4-FFF2-40B4-BE49-F238E27FC236}">
              <a16:creationId xmlns="" xmlns:a16="http://schemas.microsoft.com/office/drawing/2014/main" id="{C6D6D058-2046-4FA8-B333-54A699010080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07" name="Text Box 2">
          <a:extLst>
            <a:ext uri="{FF2B5EF4-FFF2-40B4-BE49-F238E27FC236}">
              <a16:creationId xmlns="" xmlns:a16="http://schemas.microsoft.com/office/drawing/2014/main" id="{5EFB7922-4BB5-49CC-9C75-84C527B21147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08" name="Text Box 2">
          <a:extLst>
            <a:ext uri="{FF2B5EF4-FFF2-40B4-BE49-F238E27FC236}">
              <a16:creationId xmlns="" xmlns:a16="http://schemas.microsoft.com/office/drawing/2014/main" id="{3B36FC9A-46A6-4BB2-861B-DD74717A47D7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09" name="Text Box 2">
          <a:extLst>
            <a:ext uri="{FF2B5EF4-FFF2-40B4-BE49-F238E27FC236}">
              <a16:creationId xmlns="" xmlns:a16="http://schemas.microsoft.com/office/drawing/2014/main" id="{917F0282-85C9-449D-B547-F4A54C9FEC7C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10" name="Text Box 2">
          <a:extLst>
            <a:ext uri="{FF2B5EF4-FFF2-40B4-BE49-F238E27FC236}">
              <a16:creationId xmlns="" xmlns:a16="http://schemas.microsoft.com/office/drawing/2014/main" id="{92C316CA-2B73-46D1-A88E-978CA7CC2F4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11" name="Text Box 2">
          <a:extLst>
            <a:ext uri="{FF2B5EF4-FFF2-40B4-BE49-F238E27FC236}">
              <a16:creationId xmlns="" xmlns:a16="http://schemas.microsoft.com/office/drawing/2014/main" id="{F6D87B75-E85C-4B40-A0A2-00DC9F360767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12" name="Text Box 2">
          <a:extLst>
            <a:ext uri="{FF2B5EF4-FFF2-40B4-BE49-F238E27FC236}">
              <a16:creationId xmlns="" xmlns:a16="http://schemas.microsoft.com/office/drawing/2014/main" id="{69E7A952-E9AC-4E34-B638-3E23FCA23759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13" name="Text Box 2">
          <a:extLst>
            <a:ext uri="{FF2B5EF4-FFF2-40B4-BE49-F238E27FC236}">
              <a16:creationId xmlns="" xmlns:a16="http://schemas.microsoft.com/office/drawing/2014/main" id="{E26A3D17-04F0-4F8F-BBED-BA380FF3077F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14" name="Text Box 2">
          <a:extLst>
            <a:ext uri="{FF2B5EF4-FFF2-40B4-BE49-F238E27FC236}">
              <a16:creationId xmlns="" xmlns:a16="http://schemas.microsoft.com/office/drawing/2014/main" id="{079E4756-03B8-4642-9A9A-40BF054563FF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15" name="Text Box 2">
          <a:extLst>
            <a:ext uri="{FF2B5EF4-FFF2-40B4-BE49-F238E27FC236}">
              <a16:creationId xmlns="" xmlns:a16="http://schemas.microsoft.com/office/drawing/2014/main" id="{A0D23211-68E4-4BE6-886F-1DD6FC30367F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16" name="Text Box 2">
          <a:extLst>
            <a:ext uri="{FF2B5EF4-FFF2-40B4-BE49-F238E27FC236}">
              <a16:creationId xmlns="" xmlns:a16="http://schemas.microsoft.com/office/drawing/2014/main" id="{6E073938-A434-442D-A7DF-2232A6A9D7BB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17" name="Text Box 2">
          <a:extLst>
            <a:ext uri="{FF2B5EF4-FFF2-40B4-BE49-F238E27FC236}">
              <a16:creationId xmlns="" xmlns:a16="http://schemas.microsoft.com/office/drawing/2014/main" id="{3DF9ED3E-5136-496A-8B53-C58B1D4A3CC5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18" name="Text Box 2">
          <a:extLst>
            <a:ext uri="{FF2B5EF4-FFF2-40B4-BE49-F238E27FC236}">
              <a16:creationId xmlns="" xmlns:a16="http://schemas.microsoft.com/office/drawing/2014/main" id="{58EFDA12-1AE7-4606-A90E-0067B8C78A4D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19" name="Text Box 2">
          <a:extLst>
            <a:ext uri="{FF2B5EF4-FFF2-40B4-BE49-F238E27FC236}">
              <a16:creationId xmlns="" xmlns:a16="http://schemas.microsoft.com/office/drawing/2014/main" id="{F362A9AF-16A4-4F25-8505-CC6708722DAB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20" name="Text Box 2">
          <a:extLst>
            <a:ext uri="{FF2B5EF4-FFF2-40B4-BE49-F238E27FC236}">
              <a16:creationId xmlns="" xmlns:a16="http://schemas.microsoft.com/office/drawing/2014/main" id="{97CF7AF2-1DE1-458E-A3C7-70A617D7F111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21" name="Text Box 2">
          <a:extLst>
            <a:ext uri="{FF2B5EF4-FFF2-40B4-BE49-F238E27FC236}">
              <a16:creationId xmlns="" xmlns:a16="http://schemas.microsoft.com/office/drawing/2014/main" id="{13477DF3-3704-4B2C-A723-06FF5F8DA34F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22" name="Text Box 2">
          <a:extLst>
            <a:ext uri="{FF2B5EF4-FFF2-40B4-BE49-F238E27FC236}">
              <a16:creationId xmlns="" xmlns:a16="http://schemas.microsoft.com/office/drawing/2014/main" id="{F8D0BAE0-90E4-4087-9D8A-FF5DCD8351B2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23" name="Text Box 2">
          <a:extLst>
            <a:ext uri="{FF2B5EF4-FFF2-40B4-BE49-F238E27FC236}">
              <a16:creationId xmlns="" xmlns:a16="http://schemas.microsoft.com/office/drawing/2014/main" id="{E755E6FD-7BEF-42BB-AA7C-D5FE7FC04D77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24" name="Text Box 2">
          <a:extLst>
            <a:ext uri="{FF2B5EF4-FFF2-40B4-BE49-F238E27FC236}">
              <a16:creationId xmlns="" xmlns:a16="http://schemas.microsoft.com/office/drawing/2014/main" id="{30274170-8AB6-40C8-9A28-108BF34E0D45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25" name="Text Box 2">
          <a:extLst>
            <a:ext uri="{FF2B5EF4-FFF2-40B4-BE49-F238E27FC236}">
              <a16:creationId xmlns="" xmlns:a16="http://schemas.microsoft.com/office/drawing/2014/main" id="{05FC6BDE-5809-48F5-9F7E-0AE221671E28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26" name="Text Box 2">
          <a:extLst>
            <a:ext uri="{FF2B5EF4-FFF2-40B4-BE49-F238E27FC236}">
              <a16:creationId xmlns="" xmlns:a16="http://schemas.microsoft.com/office/drawing/2014/main" id="{54952EA2-3574-4A8A-B5EA-9C198D33AEE4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27" name="Text Box 2">
          <a:extLst>
            <a:ext uri="{FF2B5EF4-FFF2-40B4-BE49-F238E27FC236}">
              <a16:creationId xmlns="" xmlns:a16="http://schemas.microsoft.com/office/drawing/2014/main" id="{0DA28B72-EAAC-4906-840F-4748CBE23B7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28" name="Text Box 2">
          <a:extLst>
            <a:ext uri="{FF2B5EF4-FFF2-40B4-BE49-F238E27FC236}">
              <a16:creationId xmlns="" xmlns:a16="http://schemas.microsoft.com/office/drawing/2014/main" id="{F70CABA6-BB46-437A-993D-55124D0C64AE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29" name="Text Box 2">
          <a:extLst>
            <a:ext uri="{FF2B5EF4-FFF2-40B4-BE49-F238E27FC236}">
              <a16:creationId xmlns="" xmlns:a16="http://schemas.microsoft.com/office/drawing/2014/main" id="{B5964ABC-32F5-4C9A-8E50-F768932A16F9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30" name="Text Box 2">
          <a:extLst>
            <a:ext uri="{FF2B5EF4-FFF2-40B4-BE49-F238E27FC236}">
              <a16:creationId xmlns="" xmlns:a16="http://schemas.microsoft.com/office/drawing/2014/main" id="{4B68981E-8F13-4928-9D7F-23B941DEC694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31" name="Text Box 2">
          <a:extLst>
            <a:ext uri="{FF2B5EF4-FFF2-40B4-BE49-F238E27FC236}">
              <a16:creationId xmlns="" xmlns:a16="http://schemas.microsoft.com/office/drawing/2014/main" id="{44D4EFEC-123A-4CE7-9A5C-8DC88E24B620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32" name="Text Box 2">
          <a:extLst>
            <a:ext uri="{FF2B5EF4-FFF2-40B4-BE49-F238E27FC236}">
              <a16:creationId xmlns="" xmlns:a16="http://schemas.microsoft.com/office/drawing/2014/main" id="{BC66AAC2-63C4-4753-A8F6-4A25C6A3F854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33" name="Text Box 2">
          <a:extLst>
            <a:ext uri="{FF2B5EF4-FFF2-40B4-BE49-F238E27FC236}">
              <a16:creationId xmlns="" xmlns:a16="http://schemas.microsoft.com/office/drawing/2014/main" id="{1B3D50DB-A6BB-44CE-852A-630C48CC518C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34" name="Text Box 2">
          <a:extLst>
            <a:ext uri="{FF2B5EF4-FFF2-40B4-BE49-F238E27FC236}">
              <a16:creationId xmlns="" xmlns:a16="http://schemas.microsoft.com/office/drawing/2014/main" id="{91CDE0BA-16CA-43FE-9936-4565E0D0F101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35" name="Text Box 2">
          <a:extLst>
            <a:ext uri="{FF2B5EF4-FFF2-40B4-BE49-F238E27FC236}">
              <a16:creationId xmlns="" xmlns:a16="http://schemas.microsoft.com/office/drawing/2014/main" id="{C7CC14D2-DABF-4B1D-A56B-007806267B05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36" name="Text Box 2">
          <a:extLst>
            <a:ext uri="{FF2B5EF4-FFF2-40B4-BE49-F238E27FC236}">
              <a16:creationId xmlns="" xmlns:a16="http://schemas.microsoft.com/office/drawing/2014/main" id="{6180510D-9EEA-45C1-AF72-32FA7284F155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37" name="Text Box 2">
          <a:extLst>
            <a:ext uri="{FF2B5EF4-FFF2-40B4-BE49-F238E27FC236}">
              <a16:creationId xmlns="" xmlns:a16="http://schemas.microsoft.com/office/drawing/2014/main" id="{1CF56B94-31C6-445E-B9D9-4B534B8F96B1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38" name="Text Box 2">
          <a:extLst>
            <a:ext uri="{FF2B5EF4-FFF2-40B4-BE49-F238E27FC236}">
              <a16:creationId xmlns="" xmlns:a16="http://schemas.microsoft.com/office/drawing/2014/main" id="{B87BE2B3-BBD6-439B-9E43-7D696732595E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39" name="Text Box 2">
          <a:extLst>
            <a:ext uri="{FF2B5EF4-FFF2-40B4-BE49-F238E27FC236}">
              <a16:creationId xmlns="" xmlns:a16="http://schemas.microsoft.com/office/drawing/2014/main" id="{E8A31375-E107-48F8-856F-04D6F37F0386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40" name="Text Box 2">
          <a:extLst>
            <a:ext uri="{FF2B5EF4-FFF2-40B4-BE49-F238E27FC236}">
              <a16:creationId xmlns="" xmlns:a16="http://schemas.microsoft.com/office/drawing/2014/main" id="{7983F01D-6374-4D28-A2AC-1B04324BB510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41" name="Text Box 2">
          <a:extLst>
            <a:ext uri="{FF2B5EF4-FFF2-40B4-BE49-F238E27FC236}">
              <a16:creationId xmlns="" xmlns:a16="http://schemas.microsoft.com/office/drawing/2014/main" id="{786F7CF7-C0CE-4121-B4AB-9DF48C5AFA23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42" name="Text Box 2">
          <a:extLst>
            <a:ext uri="{FF2B5EF4-FFF2-40B4-BE49-F238E27FC236}">
              <a16:creationId xmlns="" xmlns:a16="http://schemas.microsoft.com/office/drawing/2014/main" id="{4C9CEAAD-CFDB-4CB7-8FBF-2C970CF9209D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43" name="Text Box 2">
          <a:extLst>
            <a:ext uri="{FF2B5EF4-FFF2-40B4-BE49-F238E27FC236}">
              <a16:creationId xmlns="" xmlns:a16="http://schemas.microsoft.com/office/drawing/2014/main" id="{F8D956D9-0121-4545-B4FF-0DE9B37B005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44" name="Text Box 2">
          <a:extLst>
            <a:ext uri="{FF2B5EF4-FFF2-40B4-BE49-F238E27FC236}">
              <a16:creationId xmlns="" xmlns:a16="http://schemas.microsoft.com/office/drawing/2014/main" id="{BEEE0D49-7FFC-4D86-8950-FAB653CC996B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45" name="Text Box 2">
          <a:extLst>
            <a:ext uri="{FF2B5EF4-FFF2-40B4-BE49-F238E27FC236}">
              <a16:creationId xmlns="" xmlns:a16="http://schemas.microsoft.com/office/drawing/2014/main" id="{015C24D2-815D-482F-91F3-EDC5EB31622C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46" name="Text Box 2">
          <a:extLst>
            <a:ext uri="{FF2B5EF4-FFF2-40B4-BE49-F238E27FC236}">
              <a16:creationId xmlns="" xmlns:a16="http://schemas.microsoft.com/office/drawing/2014/main" id="{05D237F0-9B1D-45AB-A446-ADD0D286527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47" name="Text Box 2">
          <a:extLst>
            <a:ext uri="{FF2B5EF4-FFF2-40B4-BE49-F238E27FC236}">
              <a16:creationId xmlns="" xmlns:a16="http://schemas.microsoft.com/office/drawing/2014/main" id="{43C740A3-651C-4F19-A26D-914ADA4EE51C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48" name="Text Box 2">
          <a:extLst>
            <a:ext uri="{FF2B5EF4-FFF2-40B4-BE49-F238E27FC236}">
              <a16:creationId xmlns="" xmlns:a16="http://schemas.microsoft.com/office/drawing/2014/main" id="{3ABD699E-DC85-46C4-BD63-E6083192CFA8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49" name="Text Box 2">
          <a:extLst>
            <a:ext uri="{FF2B5EF4-FFF2-40B4-BE49-F238E27FC236}">
              <a16:creationId xmlns="" xmlns:a16="http://schemas.microsoft.com/office/drawing/2014/main" id="{4C2206BE-0E5A-4B53-9C2C-E34670312CF1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50" name="Text Box 2">
          <a:extLst>
            <a:ext uri="{FF2B5EF4-FFF2-40B4-BE49-F238E27FC236}">
              <a16:creationId xmlns="" xmlns:a16="http://schemas.microsoft.com/office/drawing/2014/main" id="{B7EFE2D8-9D66-4E7E-9EC8-FBD115589508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51" name="Text Box 2">
          <a:extLst>
            <a:ext uri="{FF2B5EF4-FFF2-40B4-BE49-F238E27FC236}">
              <a16:creationId xmlns="" xmlns:a16="http://schemas.microsoft.com/office/drawing/2014/main" id="{56E83646-2569-4FE5-8118-C229D5B1B655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52" name="Text Box 2">
          <a:extLst>
            <a:ext uri="{FF2B5EF4-FFF2-40B4-BE49-F238E27FC236}">
              <a16:creationId xmlns="" xmlns:a16="http://schemas.microsoft.com/office/drawing/2014/main" id="{5F08ED66-52EA-42A6-B654-13E89B8C2906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53" name="Text Box 2">
          <a:extLst>
            <a:ext uri="{FF2B5EF4-FFF2-40B4-BE49-F238E27FC236}">
              <a16:creationId xmlns="" xmlns:a16="http://schemas.microsoft.com/office/drawing/2014/main" id="{72380422-6D50-4AE2-9918-7DDFC5BCFEB7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54" name="Text Box 2">
          <a:extLst>
            <a:ext uri="{FF2B5EF4-FFF2-40B4-BE49-F238E27FC236}">
              <a16:creationId xmlns="" xmlns:a16="http://schemas.microsoft.com/office/drawing/2014/main" id="{88B9591D-9AB8-47D7-80BD-220A5048484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55" name="Text Box 2">
          <a:extLst>
            <a:ext uri="{FF2B5EF4-FFF2-40B4-BE49-F238E27FC236}">
              <a16:creationId xmlns="" xmlns:a16="http://schemas.microsoft.com/office/drawing/2014/main" id="{7F0A01D0-0A4A-4027-B3F7-A7A9A151C367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56" name="Text Box 2">
          <a:extLst>
            <a:ext uri="{FF2B5EF4-FFF2-40B4-BE49-F238E27FC236}">
              <a16:creationId xmlns="" xmlns:a16="http://schemas.microsoft.com/office/drawing/2014/main" id="{324DF309-D7FE-4849-A3BE-A029E6C75508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57" name="Text Box 2">
          <a:extLst>
            <a:ext uri="{FF2B5EF4-FFF2-40B4-BE49-F238E27FC236}">
              <a16:creationId xmlns="" xmlns:a16="http://schemas.microsoft.com/office/drawing/2014/main" id="{3902EE67-789E-491C-85CF-22F0CB24FA2C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58" name="Text Box 2">
          <a:extLst>
            <a:ext uri="{FF2B5EF4-FFF2-40B4-BE49-F238E27FC236}">
              <a16:creationId xmlns="" xmlns:a16="http://schemas.microsoft.com/office/drawing/2014/main" id="{C70689EA-7191-4A6D-989C-966A51731B46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59" name="Text Box 2">
          <a:extLst>
            <a:ext uri="{FF2B5EF4-FFF2-40B4-BE49-F238E27FC236}">
              <a16:creationId xmlns="" xmlns:a16="http://schemas.microsoft.com/office/drawing/2014/main" id="{F04046F1-48D1-47B2-82AD-75A30BCBAB5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60" name="Text Box 2">
          <a:extLst>
            <a:ext uri="{FF2B5EF4-FFF2-40B4-BE49-F238E27FC236}">
              <a16:creationId xmlns="" xmlns:a16="http://schemas.microsoft.com/office/drawing/2014/main" id="{7415E52C-B524-4033-809D-799EA9FD843A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61" name="Text Box 2">
          <a:extLst>
            <a:ext uri="{FF2B5EF4-FFF2-40B4-BE49-F238E27FC236}">
              <a16:creationId xmlns="" xmlns:a16="http://schemas.microsoft.com/office/drawing/2014/main" id="{80A03D7B-0C2A-417C-A0C9-1AD176406A23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62" name="Text Box 2">
          <a:extLst>
            <a:ext uri="{FF2B5EF4-FFF2-40B4-BE49-F238E27FC236}">
              <a16:creationId xmlns="" xmlns:a16="http://schemas.microsoft.com/office/drawing/2014/main" id="{0FF08221-15F2-4F37-AA5D-76D78436AA20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63" name="Text Box 2">
          <a:extLst>
            <a:ext uri="{FF2B5EF4-FFF2-40B4-BE49-F238E27FC236}">
              <a16:creationId xmlns="" xmlns:a16="http://schemas.microsoft.com/office/drawing/2014/main" id="{60C24F74-4266-47C8-87C4-C9C5A088FD94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64" name="Text Box 2">
          <a:extLst>
            <a:ext uri="{FF2B5EF4-FFF2-40B4-BE49-F238E27FC236}">
              <a16:creationId xmlns="" xmlns:a16="http://schemas.microsoft.com/office/drawing/2014/main" id="{4E70CE59-047A-469D-9F1B-54FBB51F7C3F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65" name="Text Box 2">
          <a:extLst>
            <a:ext uri="{FF2B5EF4-FFF2-40B4-BE49-F238E27FC236}">
              <a16:creationId xmlns="" xmlns:a16="http://schemas.microsoft.com/office/drawing/2014/main" id="{2FC8BAB5-0387-4578-83E2-2B97AFDC5D5F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66" name="Text Box 2">
          <a:extLst>
            <a:ext uri="{FF2B5EF4-FFF2-40B4-BE49-F238E27FC236}">
              <a16:creationId xmlns="" xmlns:a16="http://schemas.microsoft.com/office/drawing/2014/main" id="{46A75E24-216E-4599-88B1-24AAB443591D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67" name="Text Box 2">
          <a:extLst>
            <a:ext uri="{FF2B5EF4-FFF2-40B4-BE49-F238E27FC236}">
              <a16:creationId xmlns="" xmlns:a16="http://schemas.microsoft.com/office/drawing/2014/main" id="{013CF8AE-FE27-478A-856B-3D24B0768915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68" name="Text Box 2">
          <a:extLst>
            <a:ext uri="{FF2B5EF4-FFF2-40B4-BE49-F238E27FC236}">
              <a16:creationId xmlns="" xmlns:a16="http://schemas.microsoft.com/office/drawing/2014/main" id="{B7CE992A-3645-41BA-A0A4-A8C6C1E83DCE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69" name="Text Box 2">
          <a:extLst>
            <a:ext uri="{FF2B5EF4-FFF2-40B4-BE49-F238E27FC236}">
              <a16:creationId xmlns="" xmlns:a16="http://schemas.microsoft.com/office/drawing/2014/main" id="{CBDDF7C5-8E93-454E-B7C9-8629C80E169B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70" name="Text Box 2">
          <a:extLst>
            <a:ext uri="{FF2B5EF4-FFF2-40B4-BE49-F238E27FC236}">
              <a16:creationId xmlns="" xmlns:a16="http://schemas.microsoft.com/office/drawing/2014/main" id="{E1F51D69-AE5C-4C47-B1F4-0DA220B4FC4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71" name="Text Box 2">
          <a:extLst>
            <a:ext uri="{FF2B5EF4-FFF2-40B4-BE49-F238E27FC236}">
              <a16:creationId xmlns="" xmlns:a16="http://schemas.microsoft.com/office/drawing/2014/main" id="{AB2853CE-2EF7-411D-9F2E-9FD9161EAEDA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72" name="Text Box 2">
          <a:extLst>
            <a:ext uri="{FF2B5EF4-FFF2-40B4-BE49-F238E27FC236}">
              <a16:creationId xmlns="" xmlns:a16="http://schemas.microsoft.com/office/drawing/2014/main" id="{A7FC405D-0BD4-47FA-B5DD-4EF50CE0FB78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73" name="Text Box 2">
          <a:extLst>
            <a:ext uri="{FF2B5EF4-FFF2-40B4-BE49-F238E27FC236}">
              <a16:creationId xmlns="" xmlns:a16="http://schemas.microsoft.com/office/drawing/2014/main" id="{D8F7B0A6-F904-4613-8096-90B4BAB76049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74" name="Text Box 2">
          <a:extLst>
            <a:ext uri="{FF2B5EF4-FFF2-40B4-BE49-F238E27FC236}">
              <a16:creationId xmlns="" xmlns:a16="http://schemas.microsoft.com/office/drawing/2014/main" id="{367171C9-7884-4A2A-B734-DE3EA36FD036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75" name="Text Box 2">
          <a:extLst>
            <a:ext uri="{FF2B5EF4-FFF2-40B4-BE49-F238E27FC236}">
              <a16:creationId xmlns="" xmlns:a16="http://schemas.microsoft.com/office/drawing/2014/main" id="{9DEAE056-E30C-4943-AD90-71DED76D7FAB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76" name="Text Box 2">
          <a:extLst>
            <a:ext uri="{FF2B5EF4-FFF2-40B4-BE49-F238E27FC236}">
              <a16:creationId xmlns="" xmlns:a16="http://schemas.microsoft.com/office/drawing/2014/main" id="{E8F54395-AAF4-46CF-A36B-F53768A1DE70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77" name="Text Box 2">
          <a:extLst>
            <a:ext uri="{FF2B5EF4-FFF2-40B4-BE49-F238E27FC236}">
              <a16:creationId xmlns="" xmlns:a16="http://schemas.microsoft.com/office/drawing/2014/main" id="{ACC4E495-3F07-46CE-9027-89D3D3CEA04C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78" name="Text Box 2">
          <a:extLst>
            <a:ext uri="{FF2B5EF4-FFF2-40B4-BE49-F238E27FC236}">
              <a16:creationId xmlns="" xmlns:a16="http://schemas.microsoft.com/office/drawing/2014/main" id="{7C18F957-CE73-4002-8740-5A6369A683DB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79" name="Text Box 2">
          <a:extLst>
            <a:ext uri="{FF2B5EF4-FFF2-40B4-BE49-F238E27FC236}">
              <a16:creationId xmlns="" xmlns:a16="http://schemas.microsoft.com/office/drawing/2014/main" id="{5A0C7FA7-CC25-4E29-910E-8DF2E4F9914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80" name="Text Box 2">
          <a:extLst>
            <a:ext uri="{FF2B5EF4-FFF2-40B4-BE49-F238E27FC236}">
              <a16:creationId xmlns="" xmlns:a16="http://schemas.microsoft.com/office/drawing/2014/main" id="{A29A6426-F8B2-4F63-A88B-F80328B1E078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81" name="Text Box 2">
          <a:extLst>
            <a:ext uri="{FF2B5EF4-FFF2-40B4-BE49-F238E27FC236}">
              <a16:creationId xmlns="" xmlns:a16="http://schemas.microsoft.com/office/drawing/2014/main" id="{FAB23D63-45E3-4694-8D18-C91F5687D343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82" name="Text Box 2">
          <a:extLst>
            <a:ext uri="{FF2B5EF4-FFF2-40B4-BE49-F238E27FC236}">
              <a16:creationId xmlns="" xmlns:a16="http://schemas.microsoft.com/office/drawing/2014/main" id="{C1D4E2D1-B0DB-4404-B372-8E3BBEB5A768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83" name="Text Box 2">
          <a:extLst>
            <a:ext uri="{FF2B5EF4-FFF2-40B4-BE49-F238E27FC236}">
              <a16:creationId xmlns="" xmlns:a16="http://schemas.microsoft.com/office/drawing/2014/main" id="{8F191E45-19EA-4C81-9636-FF6564AEA45A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84" name="Text Box 2">
          <a:extLst>
            <a:ext uri="{FF2B5EF4-FFF2-40B4-BE49-F238E27FC236}">
              <a16:creationId xmlns="" xmlns:a16="http://schemas.microsoft.com/office/drawing/2014/main" id="{FCF62D52-0D51-4D35-9F97-59691CC71C29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85" name="Text Box 2">
          <a:extLst>
            <a:ext uri="{FF2B5EF4-FFF2-40B4-BE49-F238E27FC236}">
              <a16:creationId xmlns="" xmlns:a16="http://schemas.microsoft.com/office/drawing/2014/main" id="{F3A1B6BE-4A61-4EFD-AF43-7AA6D20D2F7D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86" name="Text Box 2">
          <a:extLst>
            <a:ext uri="{FF2B5EF4-FFF2-40B4-BE49-F238E27FC236}">
              <a16:creationId xmlns="" xmlns:a16="http://schemas.microsoft.com/office/drawing/2014/main" id="{98344C06-B52E-4A39-981B-3D4868971111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87" name="Text Box 2">
          <a:extLst>
            <a:ext uri="{FF2B5EF4-FFF2-40B4-BE49-F238E27FC236}">
              <a16:creationId xmlns="" xmlns:a16="http://schemas.microsoft.com/office/drawing/2014/main" id="{7CF74DA3-B3F5-43D4-B3D0-4975BA932C40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88" name="Text Box 2">
          <a:extLst>
            <a:ext uri="{FF2B5EF4-FFF2-40B4-BE49-F238E27FC236}">
              <a16:creationId xmlns="" xmlns:a16="http://schemas.microsoft.com/office/drawing/2014/main" id="{E730FA91-72CE-4F35-97E7-5B30294093AC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89" name="Text Box 2">
          <a:extLst>
            <a:ext uri="{FF2B5EF4-FFF2-40B4-BE49-F238E27FC236}">
              <a16:creationId xmlns="" xmlns:a16="http://schemas.microsoft.com/office/drawing/2014/main" id="{D92F91BC-97F1-41EE-ABA7-0F29AC604900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90" name="Text Box 2">
          <a:extLst>
            <a:ext uri="{FF2B5EF4-FFF2-40B4-BE49-F238E27FC236}">
              <a16:creationId xmlns="" xmlns:a16="http://schemas.microsoft.com/office/drawing/2014/main" id="{BE5AAF56-8466-483A-96B7-983B6BD1963B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91" name="Text Box 2">
          <a:extLst>
            <a:ext uri="{FF2B5EF4-FFF2-40B4-BE49-F238E27FC236}">
              <a16:creationId xmlns="" xmlns:a16="http://schemas.microsoft.com/office/drawing/2014/main" id="{4151FEA2-AB81-4A25-855D-ED7F1F408042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92" name="Text Box 2">
          <a:extLst>
            <a:ext uri="{FF2B5EF4-FFF2-40B4-BE49-F238E27FC236}">
              <a16:creationId xmlns="" xmlns:a16="http://schemas.microsoft.com/office/drawing/2014/main" id="{8C6A7702-6F45-426D-84A3-D196E78CCF24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93" name="Text Box 2">
          <a:extLst>
            <a:ext uri="{FF2B5EF4-FFF2-40B4-BE49-F238E27FC236}">
              <a16:creationId xmlns="" xmlns:a16="http://schemas.microsoft.com/office/drawing/2014/main" id="{D72B9DB3-0091-4870-ACC0-04B92B9667D5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94" name="Text Box 2">
          <a:extLst>
            <a:ext uri="{FF2B5EF4-FFF2-40B4-BE49-F238E27FC236}">
              <a16:creationId xmlns="" xmlns:a16="http://schemas.microsoft.com/office/drawing/2014/main" id="{B0539503-5622-4384-9A90-AA8F6B6722E2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95" name="Text Box 2">
          <a:extLst>
            <a:ext uri="{FF2B5EF4-FFF2-40B4-BE49-F238E27FC236}">
              <a16:creationId xmlns="" xmlns:a16="http://schemas.microsoft.com/office/drawing/2014/main" id="{7A4E6F00-7C81-41C4-96C5-721D079728EF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196" name="Text Box 2">
          <a:extLst>
            <a:ext uri="{FF2B5EF4-FFF2-40B4-BE49-F238E27FC236}">
              <a16:creationId xmlns="" xmlns:a16="http://schemas.microsoft.com/office/drawing/2014/main" id="{A8146671-DD58-4963-A3CF-3F1511BE8B51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197" name="Text Box 2">
          <a:extLst>
            <a:ext uri="{FF2B5EF4-FFF2-40B4-BE49-F238E27FC236}">
              <a16:creationId xmlns="" xmlns:a16="http://schemas.microsoft.com/office/drawing/2014/main" id="{70FBF1EF-6188-45BF-A421-C840B83CCC37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198" name="Text Box 2">
          <a:extLst>
            <a:ext uri="{FF2B5EF4-FFF2-40B4-BE49-F238E27FC236}">
              <a16:creationId xmlns="" xmlns:a16="http://schemas.microsoft.com/office/drawing/2014/main" id="{30029D6D-EE66-4F86-84B5-618306EB44B8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199" name="Text Box 2">
          <a:extLst>
            <a:ext uri="{FF2B5EF4-FFF2-40B4-BE49-F238E27FC236}">
              <a16:creationId xmlns="" xmlns:a16="http://schemas.microsoft.com/office/drawing/2014/main" id="{1EEEE5F5-AFE9-4D41-8D4E-164949481F86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00" name="Text Box 2">
          <a:extLst>
            <a:ext uri="{FF2B5EF4-FFF2-40B4-BE49-F238E27FC236}">
              <a16:creationId xmlns="" xmlns:a16="http://schemas.microsoft.com/office/drawing/2014/main" id="{157745F6-1146-4EE6-8913-7F1CF13A2C12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01" name="Text Box 2">
          <a:extLst>
            <a:ext uri="{FF2B5EF4-FFF2-40B4-BE49-F238E27FC236}">
              <a16:creationId xmlns="" xmlns:a16="http://schemas.microsoft.com/office/drawing/2014/main" id="{3CF62E07-C0B6-4C44-9F38-AE5115E1D3C3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02" name="Text Box 2">
          <a:extLst>
            <a:ext uri="{FF2B5EF4-FFF2-40B4-BE49-F238E27FC236}">
              <a16:creationId xmlns="" xmlns:a16="http://schemas.microsoft.com/office/drawing/2014/main" id="{9C1089D9-6B85-4BC4-9698-55EF38071BD5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03" name="Text Box 2">
          <a:extLst>
            <a:ext uri="{FF2B5EF4-FFF2-40B4-BE49-F238E27FC236}">
              <a16:creationId xmlns="" xmlns:a16="http://schemas.microsoft.com/office/drawing/2014/main" id="{86A5B66D-3099-4142-AF18-6C890B38C7EB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04" name="Text Box 2">
          <a:extLst>
            <a:ext uri="{FF2B5EF4-FFF2-40B4-BE49-F238E27FC236}">
              <a16:creationId xmlns="" xmlns:a16="http://schemas.microsoft.com/office/drawing/2014/main" id="{470D03FC-4E2C-46AD-AA6E-A9D33CF68BB1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05" name="Text Box 2">
          <a:extLst>
            <a:ext uri="{FF2B5EF4-FFF2-40B4-BE49-F238E27FC236}">
              <a16:creationId xmlns="" xmlns:a16="http://schemas.microsoft.com/office/drawing/2014/main" id="{94AB0018-4E18-4568-8C02-F3C942BD7E88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06" name="Text Box 2">
          <a:extLst>
            <a:ext uri="{FF2B5EF4-FFF2-40B4-BE49-F238E27FC236}">
              <a16:creationId xmlns="" xmlns:a16="http://schemas.microsoft.com/office/drawing/2014/main" id="{38C99C43-73F2-4EA7-A13A-4232BC2458E4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07" name="Text Box 2">
          <a:extLst>
            <a:ext uri="{FF2B5EF4-FFF2-40B4-BE49-F238E27FC236}">
              <a16:creationId xmlns="" xmlns:a16="http://schemas.microsoft.com/office/drawing/2014/main" id="{3DED80FA-7D26-427D-A866-48E8AB7CC605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08" name="Text Box 2">
          <a:extLst>
            <a:ext uri="{FF2B5EF4-FFF2-40B4-BE49-F238E27FC236}">
              <a16:creationId xmlns="" xmlns:a16="http://schemas.microsoft.com/office/drawing/2014/main" id="{875AA114-7D9B-453E-A1BA-597F1FE4EFA9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09" name="Text Box 2">
          <a:extLst>
            <a:ext uri="{FF2B5EF4-FFF2-40B4-BE49-F238E27FC236}">
              <a16:creationId xmlns="" xmlns:a16="http://schemas.microsoft.com/office/drawing/2014/main" id="{02A1990B-FBC1-497F-8A1B-057BAAC2E406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10" name="Text Box 2">
          <a:extLst>
            <a:ext uri="{FF2B5EF4-FFF2-40B4-BE49-F238E27FC236}">
              <a16:creationId xmlns="" xmlns:a16="http://schemas.microsoft.com/office/drawing/2014/main" id="{9D9A6450-D367-4D1B-B500-75E9CAC99DD7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11" name="Text Box 2">
          <a:extLst>
            <a:ext uri="{FF2B5EF4-FFF2-40B4-BE49-F238E27FC236}">
              <a16:creationId xmlns="" xmlns:a16="http://schemas.microsoft.com/office/drawing/2014/main" id="{9E5DC5A9-7AFB-4345-ABA2-9C4145FAFF0E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12" name="Text Box 2">
          <a:extLst>
            <a:ext uri="{FF2B5EF4-FFF2-40B4-BE49-F238E27FC236}">
              <a16:creationId xmlns="" xmlns:a16="http://schemas.microsoft.com/office/drawing/2014/main" id="{6141C392-6CE1-4B15-80E9-F3B0154729EE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13" name="Text Box 2">
          <a:extLst>
            <a:ext uri="{FF2B5EF4-FFF2-40B4-BE49-F238E27FC236}">
              <a16:creationId xmlns="" xmlns:a16="http://schemas.microsoft.com/office/drawing/2014/main" id="{1FF3A932-A7BE-400B-A1DA-01DE74A58902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14" name="Text Box 2">
          <a:extLst>
            <a:ext uri="{FF2B5EF4-FFF2-40B4-BE49-F238E27FC236}">
              <a16:creationId xmlns="" xmlns:a16="http://schemas.microsoft.com/office/drawing/2014/main" id="{702ABFE4-57C8-41BF-A4E6-5ECD8EA40A90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15" name="Text Box 2">
          <a:extLst>
            <a:ext uri="{FF2B5EF4-FFF2-40B4-BE49-F238E27FC236}">
              <a16:creationId xmlns="" xmlns:a16="http://schemas.microsoft.com/office/drawing/2014/main" id="{CAEB2A15-626D-48EE-8B01-9BBCD17CD7C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16" name="Text Box 2">
          <a:extLst>
            <a:ext uri="{FF2B5EF4-FFF2-40B4-BE49-F238E27FC236}">
              <a16:creationId xmlns="" xmlns:a16="http://schemas.microsoft.com/office/drawing/2014/main" id="{A3A8ACC5-68A3-40EB-BF2C-C0E8F6A6EC09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17" name="Text Box 2">
          <a:extLst>
            <a:ext uri="{FF2B5EF4-FFF2-40B4-BE49-F238E27FC236}">
              <a16:creationId xmlns="" xmlns:a16="http://schemas.microsoft.com/office/drawing/2014/main" id="{92BA16EB-CB1B-4E71-B493-37E69DEF0192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18" name="Text Box 2">
          <a:extLst>
            <a:ext uri="{FF2B5EF4-FFF2-40B4-BE49-F238E27FC236}">
              <a16:creationId xmlns="" xmlns:a16="http://schemas.microsoft.com/office/drawing/2014/main" id="{5A62503B-5D15-47D2-A8AE-BC7BD0F417D1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19" name="Text Box 2">
          <a:extLst>
            <a:ext uri="{FF2B5EF4-FFF2-40B4-BE49-F238E27FC236}">
              <a16:creationId xmlns="" xmlns:a16="http://schemas.microsoft.com/office/drawing/2014/main" id="{2348EC77-430B-4A5F-979A-1B1D659BF28C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20" name="Text Box 2">
          <a:extLst>
            <a:ext uri="{FF2B5EF4-FFF2-40B4-BE49-F238E27FC236}">
              <a16:creationId xmlns="" xmlns:a16="http://schemas.microsoft.com/office/drawing/2014/main" id="{A54486DF-8FC0-4B40-BFA2-BB8CB626984B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21" name="Text Box 2">
          <a:extLst>
            <a:ext uri="{FF2B5EF4-FFF2-40B4-BE49-F238E27FC236}">
              <a16:creationId xmlns="" xmlns:a16="http://schemas.microsoft.com/office/drawing/2014/main" id="{EF605AC9-E71D-4EFF-BDAF-BB8E6E3F653D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22" name="Text Box 2">
          <a:extLst>
            <a:ext uri="{FF2B5EF4-FFF2-40B4-BE49-F238E27FC236}">
              <a16:creationId xmlns="" xmlns:a16="http://schemas.microsoft.com/office/drawing/2014/main" id="{A61F6555-7E12-4F57-AE8F-512E5CD6E681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23" name="Text Box 2">
          <a:extLst>
            <a:ext uri="{FF2B5EF4-FFF2-40B4-BE49-F238E27FC236}">
              <a16:creationId xmlns="" xmlns:a16="http://schemas.microsoft.com/office/drawing/2014/main" id="{CA8AD12D-AB94-4B04-A912-257D05405CD4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24" name="Text Box 2">
          <a:extLst>
            <a:ext uri="{FF2B5EF4-FFF2-40B4-BE49-F238E27FC236}">
              <a16:creationId xmlns="" xmlns:a16="http://schemas.microsoft.com/office/drawing/2014/main" id="{7288BFD7-3AB5-4C88-B243-89DA83829670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25" name="Text Box 2">
          <a:extLst>
            <a:ext uri="{FF2B5EF4-FFF2-40B4-BE49-F238E27FC236}">
              <a16:creationId xmlns="" xmlns:a16="http://schemas.microsoft.com/office/drawing/2014/main" id="{99702C6D-01EF-4C7D-B6F0-71CE7038BED2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2226" name="Text Box 2">
          <a:extLst>
            <a:ext uri="{FF2B5EF4-FFF2-40B4-BE49-F238E27FC236}">
              <a16:creationId xmlns="" xmlns:a16="http://schemas.microsoft.com/office/drawing/2014/main" id="{5D5FEC83-FB23-4BAD-BA09-15372A937449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2227" name="Text Box 2">
          <a:extLst>
            <a:ext uri="{FF2B5EF4-FFF2-40B4-BE49-F238E27FC236}">
              <a16:creationId xmlns="" xmlns:a16="http://schemas.microsoft.com/office/drawing/2014/main" id="{E2179D85-A0C9-4A0B-99D0-40FE0056EE83}"/>
            </a:ext>
          </a:extLst>
        </xdr:cNvPr>
        <xdr:cNvSpPr txBox="1">
          <a:spLocks noChangeArrowheads="1"/>
        </xdr:cNvSpPr>
      </xdr:nvSpPr>
      <xdr:spPr bwMode="auto">
        <a:xfrm>
          <a:off x="6207760" y="26101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2228" name="Text Box 2">
          <a:extLst>
            <a:ext uri="{FF2B5EF4-FFF2-40B4-BE49-F238E27FC236}">
              <a16:creationId xmlns="" xmlns:a16="http://schemas.microsoft.com/office/drawing/2014/main" id="{9F919F72-0DEC-4F5B-B8DC-96C13A2D904B}"/>
            </a:ext>
          </a:extLst>
        </xdr:cNvPr>
        <xdr:cNvSpPr txBox="1">
          <a:spLocks noChangeArrowheads="1"/>
        </xdr:cNvSpPr>
      </xdr:nvSpPr>
      <xdr:spPr bwMode="auto">
        <a:xfrm>
          <a:off x="8261350" y="26101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2229" name="Text Box 2">
          <a:extLst>
            <a:ext uri="{FF2B5EF4-FFF2-40B4-BE49-F238E27FC236}">
              <a16:creationId xmlns="" xmlns:a16="http://schemas.microsoft.com/office/drawing/2014/main" id="{4C473992-B2F7-4A5D-BCC8-C318F1955F5E}"/>
            </a:ext>
          </a:extLst>
        </xdr:cNvPr>
        <xdr:cNvSpPr txBox="1">
          <a:spLocks noChangeArrowheads="1"/>
        </xdr:cNvSpPr>
      </xdr:nvSpPr>
      <xdr:spPr bwMode="auto">
        <a:xfrm>
          <a:off x="7481570" y="26101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846" name="Text Box 2">
          <a:extLst>
            <a:ext uri="{FF2B5EF4-FFF2-40B4-BE49-F238E27FC236}">
              <a16:creationId xmlns="" xmlns:a16="http://schemas.microsoft.com/office/drawing/2014/main" id="{F804C548-1584-4292-8EEC-6D1747666AC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847" name="Text Box 2">
          <a:extLst>
            <a:ext uri="{FF2B5EF4-FFF2-40B4-BE49-F238E27FC236}">
              <a16:creationId xmlns="" xmlns:a16="http://schemas.microsoft.com/office/drawing/2014/main" id="{37B23FD5-5F1A-4423-9E6E-21D523D58DD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848" name="Text Box 2">
          <a:extLst>
            <a:ext uri="{FF2B5EF4-FFF2-40B4-BE49-F238E27FC236}">
              <a16:creationId xmlns="" xmlns:a16="http://schemas.microsoft.com/office/drawing/2014/main" id="{BF0BC338-C967-483B-ADE2-A22EEC3EC5C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849" name="Text Box 2">
          <a:extLst>
            <a:ext uri="{FF2B5EF4-FFF2-40B4-BE49-F238E27FC236}">
              <a16:creationId xmlns="" xmlns:a16="http://schemas.microsoft.com/office/drawing/2014/main" id="{081DF9CD-760C-497E-A65C-CD261CE07D6C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850" name="Text Box 2">
          <a:extLst>
            <a:ext uri="{FF2B5EF4-FFF2-40B4-BE49-F238E27FC236}">
              <a16:creationId xmlns="" xmlns:a16="http://schemas.microsoft.com/office/drawing/2014/main" id="{09144093-AE21-4385-A36E-851BC14410A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851" name="Text Box 2">
          <a:extLst>
            <a:ext uri="{FF2B5EF4-FFF2-40B4-BE49-F238E27FC236}">
              <a16:creationId xmlns="" xmlns:a16="http://schemas.microsoft.com/office/drawing/2014/main" id="{6EF53C2F-B4B3-4D68-BC11-F4BF073468C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852" name="Text Box 2">
          <a:extLst>
            <a:ext uri="{FF2B5EF4-FFF2-40B4-BE49-F238E27FC236}">
              <a16:creationId xmlns="" xmlns:a16="http://schemas.microsoft.com/office/drawing/2014/main" id="{0A7E6644-D596-49D2-BB24-FDC1B49F1F88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853" name="Text Box 2">
          <a:extLst>
            <a:ext uri="{FF2B5EF4-FFF2-40B4-BE49-F238E27FC236}">
              <a16:creationId xmlns="" xmlns:a16="http://schemas.microsoft.com/office/drawing/2014/main" id="{3E0A0172-F888-4B1A-B75C-1B29714FCA5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854" name="Text Box 2">
          <a:extLst>
            <a:ext uri="{FF2B5EF4-FFF2-40B4-BE49-F238E27FC236}">
              <a16:creationId xmlns="" xmlns:a16="http://schemas.microsoft.com/office/drawing/2014/main" id="{473ACC46-264E-462C-A155-05788DE2827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855" name="Text Box 2">
          <a:extLst>
            <a:ext uri="{FF2B5EF4-FFF2-40B4-BE49-F238E27FC236}">
              <a16:creationId xmlns="" xmlns:a16="http://schemas.microsoft.com/office/drawing/2014/main" id="{D7D24A3E-59F0-4CC0-AED6-90969B24BE5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856" name="Text Box 2">
          <a:extLst>
            <a:ext uri="{FF2B5EF4-FFF2-40B4-BE49-F238E27FC236}">
              <a16:creationId xmlns="" xmlns:a16="http://schemas.microsoft.com/office/drawing/2014/main" id="{A36C1389-C02B-4EC8-939B-73BEEA9C5D5D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857" name="Text Box 2">
          <a:extLst>
            <a:ext uri="{FF2B5EF4-FFF2-40B4-BE49-F238E27FC236}">
              <a16:creationId xmlns="" xmlns:a16="http://schemas.microsoft.com/office/drawing/2014/main" id="{EBD7F336-9C05-4F9A-8F2D-3ED95F5AE78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858" name="Text Box 2">
          <a:extLst>
            <a:ext uri="{FF2B5EF4-FFF2-40B4-BE49-F238E27FC236}">
              <a16:creationId xmlns="" xmlns:a16="http://schemas.microsoft.com/office/drawing/2014/main" id="{D9545721-B569-4AFF-B581-ED0B4A99E36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859" name="Text Box 2">
          <a:extLst>
            <a:ext uri="{FF2B5EF4-FFF2-40B4-BE49-F238E27FC236}">
              <a16:creationId xmlns="" xmlns:a16="http://schemas.microsoft.com/office/drawing/2014/main" id="{F4A2D69C-D911-486A-A871-F387BE4C60F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860" name="Text Box 2">
          <a:extLst>
            <a:ext uri="{FF2B5EF4-FFF2-40B4-BE49-F238E27FC236}">
              <a16:creationId xmlns="" xmlns:a16="http://schemas.microsoft.com/office/drawing/2014/main" id="{7A389B79-21E5-4F4A-8350-108652CE05F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861" name="Text Box 2">
          <a:extLst>
            <a:ext uri="{FF2B5EF4-FFF2-40B4-BE49-F238E27FC236}">
              <a16:creationId xmlns="" xmlns:a16="http://schemas.microsoft.com/office/drawing/2014/main" id="{3A78A673-6ACC-45BC-AD58-F517A6C6D33A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862" name="Text Box 2">
          <a:extLst>
            <a:ext uri="{FF2B5EF4-FFF2-40B4-BE49-F238E27FC236}">
              <a16:creationId xmlns="" xmlns:a16="http://schemas.microsoft.com/office/drawing/2014/main" id="{A44809AA-9A32-4588-9B98-83BD5386B16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863" name="Text Box 2">
          <a:extLst>
            <a:ext uri="{FF2B5EF4-FFF2-40B4-BE49-F238E27FC236}">
              <a16:creationId xmlns="" xmlns:a16="http://schemas.microsoft.com/office/drawing/2014/main" id="{BB0A9C25-2281-4648-954B-0DE3C2B966B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864" name="Text Box 2">
          <a:extLst>
            <a:ext uri="{FF2B5EF4-FFF2-40B4-BE49-F238E27FC236}">
              <a16:creationId xmlns="" xmlns:a16="http://schemas.microsoft.com/office/drawing/2014/main" id="{E358621E-47FE-41C3-A08D-627E4D7D5D5D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865" name="Text Box 2">
          <a:extLst>
            <a:ext uri="{FF2B5EF4-FFF2-40B4-BE49-F238E27FC236}">
              <a16:creationId xmlns="" xmlns:a16="http://schemas.microsoft.com/office/drawing/2014/main" id="{EC493011-31DF-4B6A-812D-F4DB9BF7B891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866" name="Text Box 2">
          <a:extLst>
            <a:ext uri="{FF2B5EF4-FFF2-40B4-BE49-F238E27FC236}">
              <a16:creationId xmlns="" xmlns:a16="http://schemas.microsoft.com/office/drawing/2014/main" id="{AC9DC509-D6C0-409C-B6C8-573085118DE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867" name="Text Box 2">
          <a:extLst>
            <a:ext uri="{FF2B5EF4-FFF2-40B4-BE49-F238E27FC236}">
              <a16:creationId xmlns="" xmlns:a16="http://schemas.microsoft.com/office/drawing/2014/main" id="{4083C8A4-CE98-426F-8CB1-0ACAA6787B7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868" name="Text Box 2">
          <a:extLst>
            <a:ext uri="{FF2B5EF4-FFF2-40B4-BE49-F238E27FC236}">
              <a16:creationId xmlns="" xmlns:a16="http://schemas.microsoft.com/office/drawing/2014/main" id="{0AAD0861-9B92-4989-A8D6-5854BD4DAE0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869" name="Text Box 2">
          <a:extLst>
            <a:ext uri="{FF2B5EF4-FFF2-40B4-BE49-F238E27FC236}">
              <a16:creationId xmlns="" xmlns:a16="http://schemas.microsoft.com/office/drawing/2014/main" id="{7F51EDF6-9848-4CB4-9D88-49AC1427362D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966" name="Text Box 2">
          <a:extLst>
            <a:ext uri="{FF2B5EF4-FFF2-40B4-BE49-F238E27FC236}">
              <a16:creationId xmlns="" xmlns:a16="http://schemas.microsoft.com/office/drawing/2014/main" id="{1DF08E52-7565-40CE-ADBC-B74BBF43E5A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967" name="Text Box 2">
          <a:extLst>
            <a:ext uri="{FF2B5EF4-FFF2-40B4-BE49-F238E27FC236}">
              <a16:creationId xmlns="" xmlns:a16="http://schemas.microsoft.com/office/drawing/2014/main" id="{1E6E6D80-CB89-4D38-B26F-B0929CB8A27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968" name="Text Box 2">
          <a:extLst>
            <a:ext uri="{FF2B5EF4-FFF2-40B4-BE49-F238E27FC236}">
              <a16:creationId xmlns="" xmlns:a16="http://schemas.microsoft.com/office/drawing/2014/main" id="{8D4D266A-A2D0-414A-B7B4-896B80FDEDE6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969" name="Text Box 2">
          <a:extLst>
            <a:ext uri="{FF2B5EF4-FFF2-40B4-BE49-F238E27FC236}">
              <a16:creationId xmlns="" xmlns:a16="http://schemas.microsoft.com/office/drawing/2014/main" id="{B234CF59-6ADE-4D26-97EF-52BF7801F9AA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970" name="Text Box 2">
          <a:extLst>
            <a:ext uri="{FF2B5EF4-FFF2-40B4-BE49-F238E27FC236}">
              <a16:creationId xmlns="" xmlns:a16="http://schemas.microsoft.com/office/drawing/2014/main" id="{8F702E87-2B26-4904-9F71-4B8986FE2DC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971" name="Text Box 2">
          <a:extLst>
            <a:ext uri="{FF2B5EF4-FFF2-40B4-BE49-F238E27FC236}">
              <a16:creationId xmlns="" xmlns:a16="http://schemas.microsoft.com/office/drawing/2014/main" id="{39316695-1550-4BA5-9319-ACB8F97A95E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972" name="Text Box 2">
          <a:extLst>
            <a:ext uri="{FF2B5EF4-FFF2-40B4-BE49-F238E27FC236}">
              <a16:creationId xmlns="" xmlns:a16="http://schemas.microsoft.com/office/drawing/2014/main" id="{8663D04A-D42D-4F08-9CBA-1817A5AC0D3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973" name="Text Box 2">
          <a:extLst>
            <a:ext uri="{FF2B5EF4-FFF2-40B4-BE49-F238E27FC236}">
              <a16:creationId xmlns="" xmlns:a16="http://schemas.microsoft.com/office/drawing/2014/main" id="{9E524181-0D68-4A1F-BEA4-4890A098CFA9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974" name="Text Box 2">
          <a:extLst>
            <a:ext uri="{FF2B5EF4-FFF2-40B4-BE49-F238E27FC236}">
              <a16:creationId xmlns="" xmlns:a16="http://schemas.microsoft.com/office/drawing/2014/main" id="{080EB312-9A8B-466D-8F5A-9264BF8D262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975" name="Text Box 2">
          <a:extLst>
            <a:ext uri="{FF2B5EF4-FFF2-40B4-BE49-F238E27FC236}">
              <a16:creationId xmlns="" xmlns:a16="http://schemas.microsoft.com/office/drawing/2014/main" id="{C038939B-5447-4841-916C-89BBE37C699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976" name="Text Box 2">
          <a:extLst>
            <a:ext uri="{FF2B5EF4-FFF2-40B4-BE49-F238E27FC236}">
              <a16:creationId xmlns="" xmlns:a16="http://schemas.microsoft.com/office/drawing/2014/main" id="{9736AF89-FD58-497D-A14B-4D3B5F1C93A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977" name="Text Box 2">
          <a:extLst>
            <a:ext uri="{FF2B5EF4-FFF2-40B4-BE49-F238E27FC236}">
              <a16:creationId xmlns="" xmlns:a16="http://schemas.microsoft.com/office/drawing/2014/main" id="{7783432D-47A0-4A17-819E-B423FFD96096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978" name="Text Box 2">
          <a:extLst>
            <a:ext uri="{FF2B5EF4-FFF2-40B4-BE49-F238E27FC236}">
              <a16:creationId xmlns="" xmlns:a16="http://schemas.microsoft.com/office/drawing/2014/main" id="{2C9CD11F-527C-4B80-B4D0-3C5F5E10927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979" name="Text Box 2">
          <a:extLst>
            <a:ext uri="{FF2B5EF4-FFF2-40B4-BE49-F238E27FC236}">
              <a16:creationId xmlns="" xmlns:a16="http://schemas.microsoft.com/office/drawing/2014/main" id="{70C5E54E-1548-4805-A2D1-B2ADEF7DAE2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980" name="Text Box 2">
          <a:extLst>
            <a:ext uri="{FF2B5EF4-FFF2-40B4-BE49-F238E27FC236}">
              <a16:creationId xmlns="" xmlns:a16="http://schemas.microsoft.com/office/drawing/2014/main" id="{241CC3CA-B7AA-4302-B7D7-23F5FAA550E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981" name="Text Box 2">
          <a:extLst>
            <a:ext uri="{FF2B5EF4-FFF2-40B4-BE49-F238E27FC236}">
              <a16:creationId xmlns="" xmlns:a16="http://schemas.microsoft.com/office/drawing/2014/main" id="{0FB1DBA3-3A48-466E-9E9C-F89C208EDE85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982" name="Text Box 2">
          <a:extLst>
            <a:ext uri="{FF2B5EF4-FFF2-40B4-BE49-F238E27FC236}">
              <a16:creationId xmlns="" xmlns:a16="http://schemas.microsoft.com/office/drawing/2014/main" id="{BF5991BA-FC39-473F-84AC-97A6229CC67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983" name="Text Box 2">
          <a:extLst>
            <a:ext uri="{FF2B5EF4-FFF2-40B4-BE49-F238E27FC236}">
              <a16:creationId xmlns="" xmlns:a16="http://schemas.microsoft.com/office/drawing/2014/main" id="{1E1891C1-9229-401B-8F24-9260FC0AF84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984" name="Text Box 2">
          <a:extLst>
            <a:ext uri="{FF2B5EF4-FFF2-40B4-BE49-F238E27FC236}">
              <a16:creationId xmlns="" xmlns:a16="http://schemas.microsoft.com/office/drawing/2014/main" id="{8778CE02-326C-498D-96F9-540227D3C30F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985" name="Text Box 2">
          <a:extLst>
            <a:ext uri="{FF2B5EF4-FFF2-40B4-BE49-F238E27FC236}">
              <a16:creationId xmlns="" xmlns:a16="http://schemas.microsoft.com/office/drawing/2014/main" id="{5261784D-BD0E-470F-82F8-B110A8A9D6DF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1986" name="Text Box 2">
          <a:extLst>
            <a:ext uri="{FF2B5EF4-FFF2-40B4-BE49-F238E27FC236}">
              <a16:creationId xmlns="" xmlns:a16="http://schemas.microsoft.com/office/drawing/2014/main" id="{CC209973-1F50-48F4-9E01-4526DE2BD22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1987" name="Text Box 2">
          <a:extLst>
            <a:ext uri="{FF2B5EF4-FFF2-40B4-BE49-F238E27FC236}">
              <a16:creationId xmlns="" xmlns:a16="http://schemas.microsoft.com/office/drawing/2014/main" id="{FBBC615D-C898-47A7-B23B-3D37646D0B0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1988" name="Text Box 2">
          <a:extLst>
            <a:ext uri="{FF2B5EF4-FFF2-40B4-BE49-F238E27FC236}">
              <a16:creationId xmlns="" xmlns:a16="http://schemas.microsoft.com/office/drawing/2014/main" id="{20943134-0AF9-44B2-987B-1E2BFCB60C8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1989" name="Text Box 2">
          <a:extLst>
            <a:ext uri="{FF2B5EF4-FFF2-40B4-BE49-F238E27FC236}">
              <a16:creationId xmlns="" xmlns:a16="http://schemas.microsoft.com/office/drawing/2014/main" id="{0EC5B667-D768-40C0-8411-53B197484BDA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7625" cy="180975"/>
    <xdr:sp macro="" textlink="">
      <xdr:nvSpPr>
        <xdr:cNvPr id="1990" name="Text Box 2">
          <a:extLst>
            <a:ext uri="{FF2B5EF4-FFF2-40B4-BE49-F238E27FC236}">
              <a16:creationId xmlns="" xmlns:a16="http://schemas.microsoft.com/office/drawing/2014/main" id="{CAE4C605-E03D-4416-BAC3-ED8CCF8DCBF7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85725" cy="180975"/>
    <xdr:sp macro="" textlink="">
      <xdr:nvSpPr>
        <xdr:cNvPr id="1991" name="Text Box 2">
          <a:extLst>
            <a:ext uri="{FF2B5EF4-FFF2-40B4-BE49-F238E27FC236}">
              <a16:creationId xmlns="" xmlns:a16="http://schemas.microsoft.com/office/drawing/2014/main" id="{2056CE61-CA26-4640-BCC1-FF35450BAA1E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</xdr:row>
      <xdr:rowOff>0</xdr:rowOff>
    </xdr:from>
    <xdr:ext cx="52070" cy="180975"/>
    <xdr:sp macro="" textlink="">
      <xdr:nvSpPr>
        <xdr:cNvPr id="1992" name="Text Box 2">
          <a:extLst>
            <a:ext uri="{FF2B5EF4-FFF2-40B4-BE49-F238E27FC236}">
              <a16:creationId xmlns="" xmlns:a16="http://schemas.microsoft.com/office/drawing/2014/main" id="{C6192739-D92A-4D38-A086-B8FB7B46E57B}"/>
            </a:ext>
          </a:extLst>
        </xdr:cNvPr>
        <xdr:cNvSpPr txBox="1">
          <a:spLocks noChangeArrowheads="1"/>
        </xdr:cNvSpPr>
      </xdr:nvSpPr>
      <xdr:spPr bwMode="auto">
        <a:xfrm>
          <a:off x="8355330" y="21259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</xdr:row>
      <xdr:rowOff>0</xdr:rowOff>
    </xdr:from>
    <xdr:ext cx="80010" cy="180975"/>
    <xdr:sp macro="" textlink="">
      <xdr:nvSpPr>
        <xdr:cNvPr id="1993" name="Text Box 2">
          <a:extLst>
            <a:ext uri="{FF2B5EF4-FFF2-40B4-BE49-F238E27FC236}">
              <a16:creationId xmlns="" xmlns:a16="http://schemas.microsoft.com/office/drawing/2014/main" id="{05FA68BA-E484-4FD0-9F84-96912587D8D0}"/>
            </a:ext>
          </a:extLst>
        </xdr:cNvPr>
        <xdr:cNvSpPr txBox="1">
          <a:spLocks noChangeArrowheads="1"/>
        </xdr:cNvSpPr>
      </xdr:nvSpPr>
      <xdr:spPr bwMode="auto">
        <a:xfrm>
          <a:off x="7639050" y="21259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7625" cy="180975"/>
    <xdr:sp macro="" textlink="">
      <xdr:nvSpPr>
        <xdr:cNvPr id="1994" name="Text Box 2">
          <a:extLst>
            <a:ext uri="{FF2B5EF4-FFF2-40B4-BE49-F238E27FC236}">
              <a16:creationId xmlns="" xmlns:a16="http://schemas.microsoft.com/office/drawing/2014/main" id="{07E7BD11-82A4-4220-A577-C6B9537C5111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85725" cy="180975"/>
    <xdr:sp macro="" textlink="">
      <xdr:nvSpPr>
        <xdr:cNvPr id="1995" name="Text Box 2">
          <a:extLst>
            <a:ext uri="{FF2B5EF4-FFF2-40B4-BE49-F238E27FC236}">
              <a16:creationId xmlns="" xmlns:a16="http://schemas.microsoft.com/office/drawing/2014/main" id="{F2F1427E-BBF9-47A6-A71F-92ADC3F4373C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</xdr:row>
      <xdr:rowOff>0</xdr:rowOff>
    </xdr:from>
    <xdr:ext cx="52070" cy="180975"/>
    <xdr:sp macro="" textlink="">
      <xdr:nvSpPr>
        <xdr:cNvPr id="1996" name="Text Box 2">
          <a:extLst>
            <a:ext uri="{FF2B5EF4-FFF2-40B4-BE49-F238E27FC236}">
              <a16:creationId xmlns="" xmlns:a16="http://schemas.microsoft.com/office/drawing/2014/main" id="{C7F83163-BDB7-4317-9EED-5EE61BF86EDB}"/>
            </a:ext>
          </a:extLst>
        </xdr:cNvPr>
        <xdr:cNvSpPr txBox="1">
          <a:spLocks noChangeArrowheads="1"/>
        </xdr:cNvSpPr>
      </xdr:nvSpPr>
      <xdr:spPr bwMode="auto">
        <a:xfrm>
          <a:off x="8355330" y="21259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</xdr:row>
      <xdr:rowOff>0</xdr:rowOff>
    </xdr:from>
    <xdr:ext cx="80010" cy="180975"/>
    <xdr:sp macro="" textlink="">
      <xdr:nvSpPr>
        <xdr:cNvPr id="1997" name="Text Box 2">
          <a:extLst>
            <a:ext uri="{FF2B5EF4-FFF2-40B4-BE49-F238E27FC236}">
              <a16:creationId xmlns="" xmlns:a16="http://schemas.microsoft.com/office/drawing/2014/main" id="{0BDE7464-D47E-49DB-A331-D7955FFBF911}"/>
            </a:ext>
          </a:extLst>
        </xdr:cNvPr>
        <xdr:cNvSpPr txBox="1">
          <a:spLocks noChangeArrowheads="1"/>
        </xdr:cNvSpPr>
      </xdr:nvSpPr>
      <xdr:spPr bwMode="auto">
        <a:xfrm>
          <a:off x="7639050" y="21259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7625" cy="180975"/>
    <xdr:sp macro="" textlink="">
      <xdr:nvSpPr>
        <xdr:cNvPr id="1998" name="Text Box 2">
          <a:extLst>
            <a:ext uri="{FF2B5EF4-FFF2-40B4-BE49-F238E27FC236}">
              <a16:creationId xmlns="" xmlns:a16="http://schemas.microsoft.com/office/drawing/2014/main" id="{1CDDB14D-A291-4F99-BCE9-416511AE3AFB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85725" cy="180975"/>
    <xdr:sp macro="" textlink="">
      <xdr:nvSpPr>
        <xdr:cNvPr id="1999" name="Text Box 2">
          <a:extLst>
            <a:ext uri="{FF2B5EF4-FFF2-40B4-BE49-F238E27FC236}">
              <a16:creationId xmlns="" xmlns:a16="http://schemas.microsoft.com/office/drawing/2014/main" id="{FEB1F410-97A1-4C6D-8C9E-E56E747540CC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</xdr:row>
      <xdr:rowOff>0</xdr:rowOff>
    </xdr:from>
    <xdr:ext cx="52070" cy="180975"/>
    <xdr:sp macro="" textlink="">
      <xdr:nvSpPr>
        <xdr:cNvPr id="2000" name="Text Box 2">
          <a:extLst>
            <a:ext uri="{FF2B5EF4-FFF2-40B4-BE49-F238E27FC236}">
              <a16:creationId xmlns="" xmlns:a16="http://schemas.microsoft.com/office/drawing/2014/main" id="{8F4B219E-B5CF-4525-A522-23445A1ABD85}"/>
            </a:ext>
          </a:extLst>
        </xdr:cNvPr>
        <xdr:cNvSpPr txBox="1">
          <a:spLocks noChangeArrowheads="1"/>
        </xdr:cNvSpPr>
      </xdr:nvSpPr>
      <xdr:spPr bwMode="auto">
        <a:xfrm>
          <a:off x="8355330" y="21259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</xdr:row>
      <xdr:rowOff>0</xdr:rowOff>
    </xdr:from>
    <xdr:ext cx="80010" cy="180975"/>
    <xdr:sp macro="" textlink="">
      <xdr:nvSpPr>
        <xdr:cNvPr id="2001" name="Text Box 2">
          <a:extLst>
            <a:ext uri="{FF2B5EF4-FFF2-40B4-BE49-F238E27FC236}">
              <a16:creationId xmlns="" xmlns:a16="http://schemas.microsoft.com/office/drawing/2014/main" id="{1C4A26FE-CE4C-4FC2-B19E-4D8A6D75C754}"/>
            </a:ext>
          </a:extLst>
        </xdr:cNvPr>
        <xdr:cNvSpPr txBox="1">
          <a:spLocks noChangeArrowheads="1"/>
        </xdr:cNvSpPr>
      </xdr:nvSpPr>
      <xdr:spPr bwMode="auto">
        <a:xfrm>
          <a:off x="7639050" y="21259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7625" cy="180975"/>
    <xdr:sp macro="" textlink="">
      <xdr:nvSpPr>
        <xdr:cNvPr id="2002" name="Text Box 2">
          <a:extLst>
            <a:ext uri="{FF2B5EF4-FFF2-40B4-BE49-F238E27FC236}">
              <a16:creationId xmlns="" xmlns:a16="http://schemas.microsoft.com/office/drawing/2014/main" id="{C84A7F75-5D11-4596-85C2-1E9AFB7B1EC1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85725" cy="180975"/>
    <xdr:sp macro="" textlink="">
      <xdr:nvSpPr>
        <xdr:cNvPr id="2003" name="Text Box 2">
          <a:extLst>
            <a:ext uri="{FF2B5EF4-FFF2-40B4-BE49-F238E27FC236}">
              <a16:creationId xmlns="" xmlns:a16="http://schemas.microsoft.com/office/drawing/2014/main" id="{C807D70D-3EFC-445D-8B4B-015A1B4C1CF5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</xdr:row>
      <xdr:rowOff>0</xdr:rowOff>
    </xdr:from>
    <xdr:ext cx="52070" cy="180975"/>
    <xdr:sp macro="" textlink="">
      <xdr:nvSpPr>
        <xdr:cNvPr id="2004" name="Text Box 2">
          <a:extLst>
            <a:ext uri="{FF2B5EF4-FFF2-40B4-BE49-F238E27FC236}">
              <a16:creationId xmlns="" xmlns:a16="http://schemas.microsoft.com/office/drawing/2014/main" id="{0EDE1398-1CAB-4CE5-B167-DE2BCC07547B}"/>
            </a:ext>
          </a:extLst>
        </xdr:cNvPr>
        <xdr:cNvSpPr txBox="1">
          <a:spLocks noChangeArrowheads="1"/>
        </xdr:cNvSpPr>
      </xdr:nvSpPr>
      <xdr:spPr bwMode="auto">
        <a:xfrm>
          <a:off x="8355330" y="21259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</xdr:row>
      <xdr:rowOff>0</xdr:rowOff>
    </xdr:from>
    <xdr:ext cx="80010" cy="180975"/>
    <xdr:sp macro="" textlink="">
      <xdr:nvSpPr>
        <xdr:cNvPr id="2005" name="Text Box 2">
          <a:extLst>
            <a:ext uri="{FF2B5EF4-FFF2-40B4-BE49-F238E27FC236}">
              <a16:creationId xmlns="" xmlns:a16="http://schemas.microsoft.com/office/drawing/2014/main" id="{FAE9DA51-0672-43EB-9BDE-292226C2A1CB}"/>
            </a:ext>
          </a:extLst>
        </xdr:cNvPr>
        <xdr:cNvSpPr txBox="1">
          <a:spLocks noChangeArrowheads="1"/>
        </xdr:cNvSpPr>
      </xdr:nvSpPr>
      <xdr:spPr bwMode="auto">
        <a:xfrm>
          <a:off x="7639050" y="21259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7625" cy="180975"/>
    <xdr:sp macro="" textlink="">
      <xdr:nvSpPr>
        <xdr:cNvPr id="2006" name="Text Box 2">
          <a:extLst>
            <a:ext uri="{FF2B5EF4-FFF2-40B4-BE49-F238E27FC236}">
              <a16:creationId xmlns="" xmlns:a16="http://schemas.microsoft.com/office/drawing/2014/main" id="{C1BE013E-C0FB-405F-B70C-375B858000F8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85725" cy="180975"/>
    <xdr:sp macro="" textlink="">
      <xdr:nvSpPr>
        <xdr:cNvPr id="2007" name="Text Box 2">
          <a:extLst>
            <a:ext uri="{FF2B5EF4-FFF2-40B4-BE49-F238E27FC236}">
              <a16:creationId xmlns="" xmlns:a16="http://schemas.microsoft.com/office/drawing/2014/main" id="{DEAA2B6F-C649-40A4-A3C7-DB1607B1D3B9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</xdr:row>
      <xdr:rowOff>0</xdr:rowOff>
    </xdr:from>
    <xdr:ext cx="52070" cy="180975"/>
    <xdr:sp macro="" textlink="">
      <xdr:nvSpPr>
        <xdr:cNvPr id="2008" name="Text Box 2">
          <a:extLst>
            <a:ext uri="{FF2B5EF4-FFF2-40B4-BE49-F238E27FC236}">
              <a16:creationId xmlns="" xmlns:a16="http://schemas.microsoft.com/office/drawing/2014/main" id="{61DA34CB-B4DF-4DE4-98C8-813FFC1E5693}"/>
            </a:ext>
          </a:extLst>
        </xdr:cNvPr>
        <xdr:cNvSpPr txBox="1">
          <a:spLocks noChangeArrowheads="1"/>
        </xdr:cNvSpPr>
      </xdr:nvSpPr>
      <xdr:spPr bwMode="auto">
        <a:xfrm>
          <a:off x="8355330" y="21259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</xdr:row>
      <xdr:rowOff>0</xdr:rowOff>
    </xdr:from>
    <xdr:ext cx="80010" cy="180975"/>
    <xdr:sp macro="" textlink="">
      <xdr:nvSpPr>
        <xdr:cNvPr id="2009" name="Text Box 2">
          <a:extLst>
            <a:ext uri="{FF2B5EF4-FFF2-40B4-BE49-F238E27FC236}">
              <a16:creationId xmlns="" xmlns:a16="http://schemas.microsoft.com/office/drawing/2014/main" id="{1CE4A7E7-E0E3-40BB-8E73-49A45F360B88}"/>
            </a:ext>
          </a:extLst>
        </xdr:cNvPr>
        <xdr:cNvSpPr txBox="1">
          <a:spLocks noChangeArrowheads="1"/>
        </xdr:cNvSpPr>
      </xdr:nvSpPr>
      <xdr:spPr bwMode="auto">
        <a:xfrm>
          <a:off x="7639050" y="21259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7625" cy="180975"/>
    <xdr:sp macro="" textlink="">
      <xdr:nvSpPr>
        <xdr:cNvPr id="2010" name="Text Box 2">
          <a:extLst>
            <a:ext uri="{FF2B5EF4-FFF2-40B4-BE49-F238E27FC236}">
              <a16:creationId xmlns="" xmlns:a16="http://schemas.microsoft.com/office/drawing/2014/main" id="{617CF43C-F94B-4C26-BE3A-114426F79088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85725" cy="180975"/>
    <xdr:sp macro="" textlink="">
      <xdr:nvSpPr>
        <xdr:cNvPr id="2011" name="Text Box 2">
          <a:extLst>
            <a:ext uri="{FF2B5EF4-FFF2-40B4-BE49-F238E27FC236}">
              <a16:creationId xmlns="" xmlns:a16="http://schemas.microsoft.com/office/drawing/2014/main" id="{64FC2A28-AE32-46FB-ADB6-51DA3194F9F3}"/>
            </a:ext>
          </a:extLst>
        </xdr:cNvPr>
        <xdr:cNvSpPr txBox="1">
          <a:spLocks noChangeArrowheads="1"/>
        </xdr:cNvSpPr>
      </xdr:nvSpPr>
      <xdr:spPr bwMode="auto">
        <a:xfrm>
          <a:off x="6408420" y="21259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</xdr:row>
      <xdr:rowOff>0</xdr:rowOff>
    </xdr:from>
    <xdr:ext cx="52070" cy="180975"/>
    <xdr:sp macro="" textlink="">
      <xdr:nvSpPr>
        <xdr:cNvPr id="2012" name="Text Box 2">
          <a:extLst>
            <a:ext uri="{FF2B5EF4-FFF2-40B4-BE49-F238E27FC236}">
              <a16:creationId xmlns="" xmlns:a16="http://schemas.microsoft.com/office/drawing/2014/main" id="{0CB76B8E-6748-4593-88EF-72CA223F8516}"/>
            </a:ext>
          </a:extLst>
        </xdr:cNvPr>
        <xdr:cNvSpPr txBox="1">
          <a:spLocks noChangeArrowheads="1"/>
        </xdr:cNvSpPr>
      </xdr:nvSpPr>
      <xdr:spPr bwMode="auto">
        <a:xfrm>
          <a:off x="8355330" y="21259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</xdr:row>
      <xdr:rowOff>0</xdr:rowOff>
    </xdr:from>
    <xdr:ext cx="80010" cy="180975"/>
    <xdr:sp macro="" textlink="">
      <xdr:nvSpPr>
        <xdr:cNvPr id="2013" name="Text Box 2">
          <a:extLst>
            <a:ext uri="{FF2B5EF4-FFF2-40B4-BE49-F238E27FC236}">
              <a16:creationId xmlns="" xmlns:a16="http://schemas.microsoft.com/office/drawing/2014/main" id="{2009910A-62F3-4523-B0C0-7276283D2507}"/>
            </a:ext>
          </a:extLst>
        </xdr:cNvPr>
        <xdr:cNvSpPr txBox="1">
          <a:spLocks noChangeArrowheads="1"/>
        </xdr:cNvSpPr>
      </xdr:nvSpPr>
      <xdr:spPr bwMode="auto">
        <a:xfrm>
          <a:off x="7639050" y="21259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14" name="Text Box 2">
          <a:extLst>
            <a:ext uri="{FF2B5EF4-FFF2-40B4-BE49-F238E27FC236}">
              <a16:creationId xmlns="" xmlns:a16="http://schemas.microsoft.com/office/drawing/2014/main" id="{2F60857B-AC57-476A-8E49-027FB7CE5EC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15" name="Text Box 2">
          <a:extLst>
            <a:ext uri="{FF2B5EF4-FFF2-40B4-BE49-F238E27FC236}">
              <a16:creationId xmlns="" xmlns:a16="http://schemas.microsoft.com/office/drawing/2014/main" id="{AEEF6827-9B5D-49DD-9BCD-7D60C02867B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16" name="Text Box 2">
          <a:extLst>
            <a:ext uri="{FF2B5EF4-FFF2-40B4-BE49-F238E27FC236}">
              <a16:creationId xmlns="" xmlns:a16="http://schemas.microsoft.com/office/drawing/2014/main" id="{E890A965-C3FD-4935-AEB0-66D566DDA800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17" name="Text Box 2">
          <a:extLst>
            <a:ext uri="{FF2B5EF4-FFF2-40B4-BE49-F238E27FC236}">
              <a16:creationId xmlns="" xmlns:a16="http://schemas.microsoft.com/office/drawing/2014/main" id="{D316299E-6168-4914-A8F4-28F037F98F4F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18" name="Text Box 2">
          <a:extLst>
            <a:ext uri="{FF2B5EF4-FFF2-40B4-BE49-F238E27FC236}">
              <a16:creationId xmlns="" xmlns:a16="http://schemas.microsoft.com/office/drawing/2014/main" id="{60E55214-1488-4A33-925D-157ECEDC3FF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19" name="Text Box 2">
          <a:extLst>
            <a:ext uri="{FF2B5EF4-FFF2-40B4-BE49-F238E27FC236}">
              <a16:creationId xmlns="" xmlns:a16="http://schemas.microsoft.com/office/drawing/2014/main" id="{DB4B05E0-43C8-47E1-B4A7-D61BCE0DC07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20" name="Text Box 2">
          <a:extLst>
            <a:ext uri="{FF2B5EF4-FFF2-40B4-BE49-F238E27FC236}">
              <a16:creationId xmlns="" xmlns:a16="http://schemas.microsoft.com/office/drawing/2014/main" id="{32CF0651-6618-4332-B71D-096754C31ECA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21" name="Text Box 2">
          <a:extLst>
            <a:ext uri="{FF2B5EF4-FFF2-40B4-BE49-F238E27FC236}">
              <a16:creationId xmlns="" xmlns:a16="http://schemas.microsoft.com/office/drawing/2014/main" id="{553881DA-6004-4632-8CF9-99114C22A502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22" name="Text Box 2">
          <a:extLst>
            <a:ext uri="{FF2B5EF4-FFF2-40B4-BE49-F238E27FC236}">
              <a16:creationId xmlns="" xmlns:a16="http://schemas.microsoft.com/office/drawing/2014/main" id="{D3F0C680-2A31-4B0A-8627-C4DBB0ACE8C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23" name="Text Box 2">
          <a:extLst>
            <a:ext uri="{FF2B5EF4-FFF2-40B4-BE49-F238E27FC236}">
              <a16:creationId xmlns="" xmlns:a16="http://schemas.microsoft.com/office/drawing/2014/main" id="{63A0096A-2412-49B4-8C5D-71F53B17BE4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24" name="Text Box 2">
          <a:extLst>
            <a:ext uri="{FF2B5EF4-FFF2-40B4-BE49-F238E27FC236}">
              <a16:creationId xmlns="" xmlns:a16="http://schemas.microsoft.com/office/drawing/2014/main" id="{20BD458D-FF36-4C55-B932-DF054E07023A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25" name="Text Box 2">
          <a:extLst>
            <a:ext uri="{FF2B5EF4-FFF2-40B4-BE49-F238E27FC236}">
              <a16:creationId xmlns="" xmlns:a16="http://schemas.microsoft.com/office/drawing/2014/main" id="{9FE4CC0C-4E40-4319-BAC2-C007F722089F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26" name="Text Box 2">
          <a:extLst>
            <a:ext uri="{FF2B5EF4-FFF2-40B4-BE49-F238E27FC236}">
              <a16:creationId xmlns="" xmlns:a16="http://schemas.microsoft.com/office/drawing/2014/main" id="{7B7447A8-3283-4589-A0EE-0F148379641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27" name="Text Box 2">
          <a:extLst>
            <a:ext uri="{FF2B5EF4-FFF2-40B4-BE49-F238E27FC236}">
              <a16:creationId xmlns="" xmlns:a16="http://schemas.microsoft.com/office/drawing/2014/main" id="{A5C8C1D6-22B3-462D-9F70-3EC3660398E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28" name="Text Box 2">
          <a:extLst>
            <a:ext uri="{FF2B5EF4-FFF2-40B4-BE49-F238E27FC236}">
              <a16:creationId xmlns="" xmlns:a16="http://schemas.microsoft.com/office/drawing/2014/main" id="{1CD68D4D-F474-4C65-8DC6-8A703B6E506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29" name="Text Box 2">
          <a:extLst>
            <a:ext uri="{FF2B5EF4-FFF2-40B4-BE49-F238E27FC236}">
              <a16:creationId xmlns="" xmlns:a16="http://schemas.microsoft.com/office/drawing/2014/main" id="{E896BCCE-6912-49FD-8A9E-B4348DDD113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30" name="Text Box 2">
          <a:extLst>
            <a:ext uri="{FF2B5EF4-FFF2-40B4-BE49-F238E27FC236}">
              <a16:creationId xmlns="" xmlns:a16="http://schemas.microsoft.com/office/drawing/2014/main" id="{033F7671-62AD-426D-A78D-4BCAD88B76C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31" name="Text Box 2">
          <a:extLst>
            <a:ext uri="{FF2B5EF4-FFF2-40B4-BE49-F238E27FC236}">
              <a16:creationId xmlns="" xmlns:a16="http://schemas.microsoft.com/office/drawing/2014/main" id="{DFCAF2DC-CE17-4428-800F-520687BBF18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32" name="Text Box 2">
          <a:extLst>
            <a:ext uri="{FF2B5EF4-FFF2-40B4-BE49-F238E27FC236}">
              <a16:creationId xmlns="" xmlns:a16="http://schemas.microsoft.com/office/drawing/2014/main" id="{E051F6B0-3C76-4561-8D92-84B0094D161F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33" name="Text Box 2">
          <a:extLst>
            <a:ext uri="{FF2B5EF4-FFF2-40B4-BE49-F238E27FC236}">
              <a16:creationId xmlns="" xmlns:a16="http://schemas.microsoft.com/office/drawing/2014/main" id="{6E49D00B-90F5-4ACF-A3F4-452C5D800B7F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34" name="Text Box 2">
          <a:extLst>
            <a:ext uri="{FF2B5EF4-FFF2-40B4-BE49-F238E27FC236}">
              <a16:creationId xmlns="" xmlns:a16="http://schemas.microsoft.com/office/drawing/2014/main" id="{E7FA6350-37BE-479A-9731-DB3E902ED05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35" name="Text Box 2">
          <a:extLst>
            <a:ext uri="{FF2B5EF4-FFF2-40B4-BE49-F238E27FC236}">
              <a16:creationId xmlns="" xmlns:a16="http://schemas.microsoft.com/office/drawing/2014/main" id="{6C860D39-0DD2-4232-95E3-1D8943FEE2F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36" name="Text Box 2">
          <a:extLst>
            <a:ext uri="{FF2B5EF4-FFF2-40B4-BE49-F238E27FC236}">
              <a16:creationId xmlns="" xmlns:a16="http://schemas.microsoft.com/office/drawing/2014/main" id="{E9D73C1A-24B7-4A19-A548-9D3A1504C227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37" name="Text Box 2">
          <a:extLst>
            <a:ext uri="{FF2B5EF4-FFF2-40B4-BE49-F238E27FC236}">
              <a16:creationId xmlns="" xmlns:a16="http://schemas.microsoft.com/office/drawing/2014/main" id="{EB75DA7F-0D82-4130-8C31-7ADC10FD14D1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38" name="Text Box 2">
          <a:extLst>
            <a:ext uri="{FF2B5EF4-FFF2-40B4-BE49-F238E27FC236}">
              <a16:creationId xmlns="" xmlns:a16="http://schemas.microsoft.com/office/drawing/2014/main" id="{D6CF2779-5282-482D-82D1-83DD7A087F1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39" name="Text Box 2">
          <a:extLst>
            <a:ext uri="{FF2B5EF4-FFF2-40B4-BE49-F238E27FC236}">
              <a16:creationId xmlns="" xmlns:a16="http://schemas.microsoft.com/office/drawing/2014/main" id="{9C7F11F6-DC6F-46DF-AB2C-EF53957024B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40" name="Text Box 2">
          <a:extLst>
            <a:ext uri="{FF2B5EF4-FFF2-40B4-BE49-F238E27FC236}">
              <a16:creationId xmlns="" xmlns:a16="http://schemas.microsoft.com/office/drawing/2014/main" id="{C7565151-9E00-4A00-B9AC-764EEB10182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41" name="Text Box 2">
          <a:extLst>
            <a:ext uri="{FF2B5EF4-FFF2-40B4-BE49-F238E27FC236}">
              <a16:creationId xmlns="" xmlns:a16="http://schemas.microsoft.com/office/drawing/2014/main" id="{D9ABC144-852B-4086-A0DC-AF235854B14F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42" name="Text Box 2">
          <a:extLst>
            <a:ext uri="{FF2B5EF4-FFF2-40B4-BE49-F238E27FC236}">
              <a16:creationId xmlns="" xmlns:a16="http://schemas.microsoft.com/office/drawing/2014/main" id="{5EC45D1F-AB95-4AED-9B24-02261CDA071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43" name="Text Box 2">
          <a:extLst>
            <a:ext uri="{FF2B5EF4-FFF2-40B4-BE49-F238E27FC236}">
              <a16:creationId xmlns="" xmlns:a16="http://schemas.microsoft.com/office/drawing/2014/main" id="{CBB5D051-6E40-4151-A072-AC4F4699298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44" name="Text Box 2">
          <a:extLst>
            <a:ext uri="{FF2B5EF4-FFF2-40B4-BE49-F238E27FC236}">
              <a16:creationId xmlns="" xmlns:a16="http://schemas.microsoft.com/office/drawing/2014/main" id="{61457742-7194-4BA4-BF0A-B1A060B7D6B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45" name="Text Box 2">
          <a:extLst>
            <a:ext uri="{FF2B5EF4-FFF2-40B4-BE49-F238E27FC236}">
              <a16:creationId xmlns="" xmlns:a16="http://schemas.microsoft.com/office/drawing/2014/main" id="{433C9F96-CAA0-4656-ADB2-6ED68E7D818C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46" name="Text Box 2">
          <a:extLst>
            <a:ext uri="{FF2B5EF4-FFF2-40B4-BE49-F238E27FC236}">
              <a16:creationId xmlns="" xmlns:a16="http://schemas.microsoft.com/office/drawing/2014/main" id="{F95286B0-6D4E-43EC-9FCD-236E9EE67E7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47" name="Text Box 2">
          <a:extLst>
            <a:ext uri="{FF2B5EF4-FFF2-40B4-BE49-F238E27FC236}">
              <a16:creationId xmlns="" xmlns:a16="http://schemas.microsoft.com/office/drawing/2014/main" id="{7ED035D0-4501-4B7A-B324-E99443A5F08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48" name="Text Box 2">
          <a:extLst>
            <a:ext uri="{FF2B5EF4-FFF2-40B4-BE49-F238E27FC236}">
              <a16:creationId xmlns="" xmlns:a16="http://schemas.microsoft.com/office/drawing/2014/main" id="{A7C7C460-B0AC-4F11-AC72-F4354CD23F6F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49" name="Text Box 2">
          <a:extLst>
            <a:ext uri="{FF2B5EF4-FFF2-40B4-BE49-F238E27FC236}">
              <a16:creationId xmlns="" xmlns:a16="http://schemas.microsoft.com/office/drawing/2014/main" id="{F6C03A23-2DB1-4090-9CED-1665942274FA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50" name="Text Box 2">
          <a:extLst>
            <a:ext uri="{FF2B5EF4-FFF2-40B4-BE49-F238E27FC236}">
              <a16:creationId xmlns="" xmlns:a16="http://schemas.microsoft.com/office/drawing/2014/main" id="{0E1C4AED-B929-4030-8F1C-1288DDC24EA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51" name="Text Box 2">
          <a:extLst>
            <a:ext uri="{FF2B5EF4-FFF2-40B4-BE49-F238E27FC236}">
              <a16:creationId xmlns="" xmlns:a16="http://schemas.microsoft.com/office/drawing/2014/main" id="{71EAF133-5EB1-4A1E-98A7-D201767C038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52" name="Text Box 2">
          <a:extLst>
            <a:ext uri="{FF2B5EF4-FFF2-40B4-BE49-F238E27FC236}">
              <a16:creationId xmlns="" xmlns:a16="http://schemas.microsoft.com/office/drawing/2014/main" id="{3BF126FF-B3F5-4E84-BAF1-A0BA057E55E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53" name="Text Box 2">
          <a:extLst>
            <a:ext uri="{FF2B5EF4-FFF2-40B4-BE49-F238E27FC236}">
              <a16:creationId xmlns="" xmlns:a16="http://schemas.microsoft.com/office/drawing/2014/main" id="{2202C78C-1D01-4B66-8BE5-8277E83A5A95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54" name="Text Box 2">
          <a:extLst>
            <a:ext uri="{FF2B5EF4-FFF2-40B4-BE49-F238E27FC236}">
              <a16:creationId xmlns="" xmlns:a16="http://schemas.microsoft.com/office/drawing/2014/main" id="{3C7AB66A-738F-4937-86CE-19F369F08CE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55" name="Text Box 2">
          <a:extLst>
            <a:ext uri="{FF2B5EF4-FFF2-40B4-BE49-F238E27FC236}">
              <a16:creationId xmlns="" xmlns:a16="http://schemas.microsoft.com/office/drawing/2014/main" id="{EF17A535-DC3A-45C5-A6F4-61A2D8C5C44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56" name="Text Box 2">
          <a:extLst>
            <a:ext uri="{FF2B5EF4-FFF2-40B4-BE49-F238E27FC236}">
              <a16:creationId xmlns="" xmlns:a16="http://schemas.microsoft.com/office/drawing/2014/main" id="{8BDFDFF5-B221-4B2B-9EE6-E5915CF1017A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57" name="Text Box 2">
          <a:extLst>
            <a:ext uri="{FF2B5EF4-FFF2-40B4-BE49-F238E27FC236}">
              <a16:creationId xmlns="" xmlns:a16="http://schemas.microsoft.com/office/drawing/2014/main" id="{BDDF340B-C196-47C7-8C31-51DE79282C9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58" name="Text Box 2">
          <a:extLst>
            <a:ext uri="{FF2B5EF4-FFF2-40B4-BE49-F238E27FC236}">
              <a16:creationId xmlns="" xmlns:a16="http://schemas.microsoft.com/office/drawing/2014/main" id="{B69C138F-E479-4E3B-B012-A599A483A1B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59" name="Text Box 2">
          <a:extLst>
            <a:ext uri="{FF2B5EF4-FFF2-40B4-BE49-F238E27FC236}">
              <a16:creationId xmlns="" xmlns:a16="http://schemas.microsoft.com/office/drawing/2014/main" id="{17AA9190-B215-4CB5-B03D-AA2748694B1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060" name="Text Box 2">
          <a:extLst>
            <a:ext uri="{FF2B5EF4-FFF2-40B4-BE49-F238E27FC236}">
              <a16:creationId xmlns="" xmlns:a16="http://schemas.microsoft.com/office/drawing/2014/main" id="{48CD00D2-CB81-42C4-92B8-C53DB10151EC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061" name="Text Box 2">
          <a:extLst>
            <a:ext uri="{FF2B5EF4-FFF2-40B4-BE49-F238E27FC236}">
              <a16:creationId xmlns="" xmlns:a16="http://schemas.microsoft.com/office/drawing/2014/main" id="{DE11566D-0949-48A0-A37B-6926A969EA7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62" name="Text Box 2">
          <a:extLst>
            <a:ext uri="{FF2B5EF4-FFF2-40B4-BE49-F238E27FC236}">
              <a16:creationId xmlns="" xmlns:a16="http://schemas.microsoft.com/office/drawing/2014/main" id="{960F4BFE-468D-4FF4-A665-8E84DAF8ED9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63" name="Text Box 2">
          <a:extLst>
            <a:ext uri="{FF2B5EF4-FFF2-40B4-BE49-F238E27FC236}">
              <a16:creationId xmlns="" xmlns:a16="http://schemas.microsoft.com/office/drawing/2014/main" id="{90999B2F-D0C9-4B35-AAC6-279BEA10FE2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64" name="Text Box 2">
          <a:extLst>
            <a:ext uri="{FF2B5EF4-FFF2-40B4-BE49-F238E27FC236}">
              <a16:creationId xmlns="" xmlns:a16="http://schemas.microsoft.com/office/drawing/2014/main" id="{D107312F-5EEE-4DA8-A0D0-850E8D394EA7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65" name="Text Box 2">
          <a:extLst>
            <a:ext uri="{FF2B5EF4-FFF2-40B4-BE49-F238E27FC236}">
              <a16:creationId xmlns="" xmlns:a16="http://schemas.microsoft.com/office/drawing/2014/main" id="{F8EE0FF9-53C8-4F94-A516-6343983F7297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66" name="Text Box 2">
          <a:extLst>
            <a:ext uri="{FF2B5EF4-FFF2-40B4-BE49-F238E27FC236}">
              <a16:creationId xmlns="" xmlns:a16="http://schemas.microsoft.com/office/drawing/2014/main" id="{F76B2BF9-EB98-45E3-AC33-801737C1278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67" name="Text Box 2">
          <a:extLst>
            <a:ext uri="{FF2B5EF4-FFF2-40B4-BE49-F238E27FC236}">
              <a16:creationId xmlns="" xmlns:a16="http://schemas.microsoft.com/office/drawing/2014/main" id="{431F49E9-298B-4E52-AB59-AFC33F31E23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68" name="Text Box 2">
          <a:extLst>
            <a:ext uri="{FF2B5EF4-FFF2-40B4-BE49-F238E27FC236}">
              <a16:creationId xmlns="" xmlns:a16="http://schemas.microsoft.com/office/drawing/2014/main" id="{18FD4081-94DD-4149-8993-D8B223401EF8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69" name="Text Box 2">
          <a:extLst>
            <a:ext uri="{FF2B5EF4-FFF2-40B4-BE49-F238E27FC236}">
              <a16:creationId xmlns="" xmlns:a16="http://schemas.microsoft.com/office/drawing/2014/main" id="{A00BDF7A-D6FD-4645-AD16-6B6A20D26239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70" name="Text Box 2">
          <a:extLst>
            <a:ext uri="{FF2B5EF4-FFF2-40B4-BE49-F238E27FC236}">
              <a16:creationId xmlns="" xmlns:a16="http://schemas.microsoft.com/office/drawing/2014/main" id="{E1CD3CB9-FCA5-4F7F-B076-0030DC6E761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71" name="Text Box 2">
          <a:extLst>
            <a:ext uri="{FF2B5EF4-FFF2-40B4-BE49-F238E27FC236}">
              <a16:creationId xmlns="" xmlns:a16="http://schemas.microsoft.com/office/drawing/2014/main" id="{EB2B49E6-E4FF-4CD1-BEEB-CC0FDACEC33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72" name="Text Box 2">
          <a:extLst>
            <a:ext uri="{FF2B5EF4-FFF2-40B4-BE49-F238E27FC236}">
              <a16:creationId xmlns="" xmlns:a16="http://schemas.microsoft.com/office/drawing/2014/main" id="{D77E9471-6C0C-4392-9318-9ECDA402AFDD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73" name="Text Box 2">
          <a:extLst>
            <a:ext uri="{FF2B5EF4-FFF2-40B4-BE49-F238E27FC236}">
              <a16:creationId xmlns="" xmlns:a16="http://schemas.microsoft.com/office/drawing/2014/main" id="{3C468173-8CFD-4064-B95B-F2662719D576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74" name="Text Box 2">
          <a:extLst>
            <a:ext uri="{FF2B5EF4-FFF2-40B4-BE49-F238E27FC236}">
              <a16:creationId xmlns="" xmlns:a16="http://schemas.microsoft.com/office/drawing/2014/main" id="{C647E0EC-E0E2-43B6-96FE-37AD9FC19CB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75" name="Text Box 2">
          <a:extLst>
            <a:ext uri="{FF2B5EF4-FFF2-40B4-BE49-F238E27FC236}">
              <a16:creationId xmlns="" xmlns:a16="http://schemas.microsoft.com/office/drawing/2014/main" id="{9228B080-B1E7-42FA-8001-4FE2EA4BC22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76" name="Text Box 2">
          <a:extLst>
            <a:ext uri="{FF2B5EF4-FFF2-40B4-BE49-F238E27FC236}">
              <a16:creationId xmlns="" xmlns:a16="http://schemas.microsoft.com/office/drawing/2014/main" id="{53522A4B-1690-4701-944E-9489958A85A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77" name="Text Box 2">
          <a:extLst>
            <a:ext uri="{FF2B5EF4-FFF2-40B4-BE49-F238E27FC236}">
              <a16:creationId xmlns="" xmlns:a16="http://schemas.microsoft.com/office/drawing/2014/main" id="{FBA4BDAF-81A8-483D-988F-65ED3E367DB5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78" name="Text Box 2">
          <a:extLst>
            <a:ext uri="{FF2B5EF4-FFF2-40B4-BE49-F238E27FC236}">
              <a16:creationId xmlns="" xmlns:a16="http://schemas.microsoft.com/office/drawing/2014/main" id="{5D90BB67-1961-4086-92DD-281935E7FD0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79" name="Text Box 2">
          <a:extLst>
            <a:ext uri="{FF2B5EF4-FFF2-40B4-BE49-F238E27FC236}">
              <a16:creationId xmlns="" xmlns:a16="http://schemas.microsoft.com/office/drawing/2014/main" id="{23E5D29C-602E-4A53-BF88-CB6DF2A6C6D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80" name="Text Box 2">
          <a:extLst>
            <a:ext uri="{FF2B5EF4-FFF2-40B4-BE49-F238E27FC236}">
              <a16:creationId xmlns="" xmlns:a16="http://schemas.microsoft.com/office/drawing/2014/main" id="{57CAD3EC-A103-4D29-A348-96BB81485E97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81" name="Text Box 2">
          <a:extLst>
            <a:ext uri="{FF2B5EF4-FFF2-40B4-BE49-F238E27FC236}">
              <a16:creationId xmlns="" xmlns:a16="http://schemas.microsoft.com/office/drawing/2014/main" id="{9B2E3DEA-AED1-4DDA-A4AE-FC7122A4E9FD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82" name="Text Box 2">
          <a:extLst>
            <a:ext uri="{FF2B5EF4-FFF2-40B4-BE49-F238E27FC236}">
              <a16:creationId xmlns="" xmlns:a16="http://schemas.microsoft.com/office/drawing/2014/main" id="{FA434A7C-8F6D-42E4-8A08-1564F3A74A9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83" name="Text Box 2">
          <a:extLst>
            <a:ext uri="{FF2B5EF4-FFF2-40B4-BE49-F238E27FC236}">
              <a16:creationId xmlns="" xmlns:a16="http://schemas.microsoft.com/office/drawing/2014/main" id="{B20BA652-7D8E-4CD6-8267-7F8BA3B15D3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84" name="Text Box 2">
          <a:extLst>
            <a:ext uri="{FF2B5EF4-FFF2-40B4-BE49-F238E27FC236}">
              <a16:creationId xmlns="" xmlns:a16="http://schemas.microsoft.com/office/drawing/2014/main" id="{3AAE5447-B296-447A-B8BE-61583B962391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85" name="Text Box 2">
          <a:extLst>
            <a:ext uri="{FF2B5EF4-FFF2-40B4-BE49-F238E27FC236}">
              <a16:creationId xmlns="" xmlns:a16="http://schemas.microsoft.com/office/drawing/2014/main" id="{44E55DF4-D5E9-4DBC-8619-38A6608E811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86" name="Text Box 2">
          <a:extLst>
            <a:ext uri="{FF2B5EF4-FFF2-40B4-BE49-F238E27FC236}">
              <a16:creationId xmlns="" xmlns:a16="http://schemas.microsoft.com/office/drawing/2014/main" id="{FB3C7049-B899-422A-B4F5-E805D4FD00D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87" name="Text Box 2">
          <a:extLst>
            <a:ext uri="{FF2B5EF4-FFF2-40B4-BE49-F238E27FC236}">
              <a16:creationId xmlns="" xmlns:a16="http://schemas.microsoft.com/office/drawing/2014/main" id="{6460F2F2-08AF-4C95-A2DD-140AE52A9DE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88" name="Text Box 2">
          <a:extLst>
            <a:ext uri="{FF2B5EF4-FFF2-40B4-BE49-F238E27FC236}">
              <a16:creationId xmlns="" xmlns:a16="http://schemas.microsoft.com/office/drawing/2014/main" id="{13F5D4CC-B57E-4E65-AF6B-6E5C26771C0A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89" name="Text Box 2">
          <a:extLst>
            <a:ext uri="{FF2B5EF4-FFF2-40B4-BE49-F238E27FC236}">
              <a16:creationId xmlns="" xmlns:a16="http://schemas.microsoft.com/office/drawing/2014/main" id="{249B0D9F-EF60-4D35-8656-150EEF6338F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90" name="Text Box 2">
          <a:extLst>
            <a:ext uri="{FF2B5EF4-FFF2-40B4-BE49-F238E27FC236}">
              <a16:creationId xmlns="" xmlns:a16="http://schemas.microsoft.com/office/drawing/2014/main" id="{774D2C1B-AE43-43B2-900D-E8A55A2231A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91" name="Text Box 2">
          <a:extLst>
            <a:ext uri="{FF2B5EF4-FFF2-40B4-BE49-F238E27FC236}">
              <a16:creationId xmlns="" xmlns:a16="http://schemas.microsoft.com/office/drawing/2014/main" id="{71558931-6E25-487B-9CDB-02A322193AB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92" name="Text Box 2">
          <a:extLst>
            <a:ext uri="{FF2B5EF4-FFF2-40B4-BE49-F238E27FC236}">
              <a16:creationId xmlns="" xmlns:a16="http://schemas.microsoft.com/office/drawing/2014/main" id="{834E1CF4-3498-44B0-B03B-E862EAE70C58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93" name="Text Box 2">
          <a:extLst>
            <a:ext uri="{FF2B5EF4-FFF2-40B4-BE49-F238E27FC236}">
              <a16:creationId xmlns="" xmlns:a16="http://schemas.microsoft.com/office/drawing/2014/main" id="{2C58C75A-A39C-4557-A41F-916C0563C7A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094" name="Text Box 2">
          <a:extLst>
            <a:ext uri="{FF2B5EF4-FFF2-40B4-BE49-F238E27FC236}">
              <a16:creationId xmlns="" xmlns:a16="http://schemas.microsoft.com/office/drawing/2014/main" id="{847A64D7-935F-431E-A2F8-82090001E4D9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095" name="Text Box 2">
          <a:extLst>
            <a:ext uri="{FF2B5EF4-FFF2-40B4-BE49-F238E27FC236}">
              <a16:creationId xmlns="" xmlns:a16="http://schemas.microsoft.com/office/drawing/2014/main" id="{86E7D12C-1529-480D-BDF8-A558C9E65E59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096" name="Text Box 2">
          <a:extLst>
            <a:ext uri="{FF2B5EF4-FFF2-40B4-BE49-F238E27FC236}">
              <a16:creationId xmlns="" xmlns:a16="http://schemas.microsoft.com/office/drawing/2014/main" id="{515F099B-613C-424B-93C9-64424DEF73E2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097" name="Text Box 2">
          <a:extLst>
            <a:ext uri="{FF2B5EF4-FFF2-40B4-BE49-F238E27FC236}">
              <a16:creationId xmlns="" xmlns:a16="http://schemas.microsoft.com/office/drawing/2014/main" id="{D901A9C0-6B5C-4A11-99FE-B7FE11935867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30" name="Text Box 2">
          <a:extLst>
            <a:ext uri="{FF2B5EF4-FFF2-40B4-BE49-F238E27FC236}">
              <a16:creationId xmlns="" xmlns:a16="http://schemas.microsoft.com/office/drawing/2014/main" id="{776CB78A-7D68-4A9E-BF61-C98D942502E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31" name="Text Box 2">
          <a:extLst>
            <a:ext uri="{FF2B5EF4-FFF2-40B4-BE49-F238E27FC236}">
              <a16:creationId xmlns="" xmlns:a16="http://schemas.microsoft.com/office/drawing/2014/main" id="{F8911D2F-C6B5-4258-AAAF-FC3ECD92E86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232" name="Text Box 2">
          <a:extLst>
            <a:ext uri="{FF2B5EF4-FFF2-40B4-BE49-F238E27FC236}">
              <a16:creationId xmlns="" xmlns:a16="http://schemas.microsoft.com/office/drawing/2014/main" id="{8076199E-E326-40CF-AF09-62AB676E116C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233" name="Text Box 2">
          <a:extLst>
            <a:ext uri="{FF2B5EF4-FFF2-40B4-BE49-F238E27FC236}">
              <a16:creationId xmlns="" xmlns:a16="http://schemas.microsoft.com/office/drawing/2014/main" id="{92CFA667-893D-4C34-97DA-8DA43D40B1E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34" name="Text Box 2">
          <a:extLst>
            <a:ext uri="{FF2B5EF4-FFF2-40B4-BE49-F238E27FC236}">
              <a16:creationId xmlns="" xmlns:a16="http://schemas.microsoft.com/office/drawing/2014/main" id="{7F4537DE-CF76-4579-8926-EDE3B4E27FF9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35" name="Text Box 2">
          <a:extLst>
            <a:ext uri="{FF2B5EF4-FFF2-40B4-BE49-F238E27FC236}">
              <a16:creationId xmlns="" xmlns:a16="http://schemas.microsoft.com/office/drawing/2014/main" id="{FAE73DCF-4C55-47A0-8CFD-7F69FF8976D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236" name="Text Box 2">
          <a:extLst>
            <a:ext uri="{FF2B5EF4-FFF2-40B4-BE49-F238E27FC236}">
              <a16:creationId xmlns="" xmlns:a16="http://schemas.microsoft.com/office/drawing/2014/main" id="{2020C18B-E290-4759-A470-650B7DCB477B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237" name="Text Box 2">
          <a:extLst>
            <a:ext uri="{FF2B5EF4-FFF2-40B4-BE49-F238E27FC236}">
              <a16:creationId xmlns="" xmlns:a16="http://schemas.microsoft.com/office/drawing/2014/main" id="{CBA709DE-9345-4E52-89E4-4ECDD341EB87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38" name="Text Box 2">
          <a:extLst>
            <a:ext uri="{FF2B5EF4-FFF2-40B4-BE49-F238E27FC236}">
              <a16:creationId xmlns="" xmlns:a16="http://schemas.microsoft.com/office/drawing/2014/main" id="{3F73DB2E-BECC-4D6F-9590-BF727C08411D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39" name="Text Box 2">
          <a:extLst>
            <a:ext uri="{FF2B5EF4-FFF2-40B4-BE49-F238E27FC236}">
              <a16:creationId xmlns="" xmlns:a16="http://schemas.microsoft.com/office/drawing/2014/main" id="{C540D536-9765-45A1-8078-669477101C3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240" name="Text Box 2">
          <a:extLst>
            <a:ext uri="{FF2B5EF4-FFF2-40B4-BE49-F238E27FC236}">
              <a16:creationId xmlns="" xmlns:a16="http://schemas.microsoft.com/office/drawing/2014/main" id="{FA769511-ABF6-4F8A-96C8-2CED5E3ACF11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241" name="Text Box 2">
          <a:extLst>
            <a:ext uri="{FF2B5EF4-FFF2-40B4-BE49-F238E27FC236}">
              <a16:creationId xmlns="" xmlns:a16="http://schemas.microsoft.com/office/drawing/2014/main" id="{EA9C2BE0-E7FB-49B0-9FAA-EF45B4C1E161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42" name="Text Box 2">
          <a:extLst>
            <a:ext uri="{FF2B5EF4-FFF2-40B4-BE49-F238E27FC236}">
              <a16:creationId xmlns="" xmlns:a16="http://schemas.microsoft.com/office/drawing/2014/main" id="{7369D540-8FD2-4013-84D2-C527E8BB32A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43" name="Text Box 2">
          <a:extLst>
            <a:ext uri="{FF2B5EF4-FFF2-40B4-BE49-F238E27FC236}">
              <a16:creationId xmlns="" xmlns:a16="http://schemas.microsoft.com/office/drawing/2014/main" id="{32A64E97-E68F-4D41-88AB-9CE16051D01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244" name="Text Box 2">
          <a:extLst>
            <a:ext uri="{FF2B5EF4-FFF2-40B4-BE49-F238E27FC236}">
              <a16:creationId xmlns="" xmlns:a16="http://schemas.microsoft.com/office/drawing/2014/main" id="{021533A0-B7A2-415C-852E-5F0476D16E49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245" name="Text Box 2">
          <a:extLst>
            <a:ext uri="{FF2B5EF4-FFF2-40B4-BE49-F238E27FC236}">
              <a16:creationId xmlns="" xmlns:a16="http://schemas.microsoft.com/office/drawing/2014/main" id="{C8BFB83D-0AAE-4BD1-8BCD-36179EACDFB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46" name="Text Box 2">
          <a:extLst>
            <a:ext uri="{FF2B5EF4-FFF2-40B4-BE49-F238E27FC236}">
              <a16:creationId xmlns="" xmlns:a16="http://schemas.microsoft.com/office/drawing/2014/main" id="{19230891-3339-4D2B-96BA-1A3A65A2B70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47" name="Text Box 2">
          <a:extLst>
            <a:ext uri="{FF2B5EF4-FFF2-40B4-BE49-F238E27FC236}">
              <a16:creationId xmlns="" xmlns:a16="http://schemas.microsoft.com/office/drawing/2014/main" id="{D3BF4011-7DCB-4556-B768-AD0FD41F14F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248" name="Text Box 2">
          <a:extLst>
            <a:ext uri="{FF2B5EF4-FFF2-40B4-BE49-F238E27FC236}">
              <a16:creationId xmlns="" xmlns:a16="http://schemas.microsoft.com/office/drawing/2014/main" id="{062C6233-0FD0-46A0-8439-74F397105D0D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249" name="Text Box 2">
          <a:extLst>
            <a:ext uri="{FF2B5EF4-FFF2-40B4-BE49-F238E27FC236}">
              <a16:creationId xmlns="" xmlns:a16="http://schemas.microsoft.com/office/drawing/2014/main" id="{E55637CC-9A27-4C1A-8911-99BAFB61A7F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50" name="Text Box 2">
          <a:extLst>
            <a:ext uri="{FF2B5EF4-FFF2-40B4-BE49-F238E27FC236}">
              <a16:creationId xmlns="" xmlns:a16="http://schemas.microsoft.com/office/drawing/2014/main" id="{01099133-1B9C-47BC-920B-D0F276236F5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51" name="Text Box 2">
          <a:extLst>
            <a:ext uri="{FF2B5EF4-FFF2-40B4-BE49-F238E27FC236}">
              <a16:creationId xmlns="" xmlns:a16="http://schemas.microsoft.com/office/drawing/2014/main" id="{B6321D1F-FBB5-49A0-B340-9300675AB44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9</xdr:row>
      <xdr:rowOff>0</xdr:rowOff>
    </xdr:from>
    <xdr:ext cx="52070" cy="180975"/>
    <xdr:sp macro="" textlink="">
      <xdr:nvSpPr>
        <xdr:cNvPr id="2252" name="Text Box 2">
          <a:extLst>
            <a:ext uri="{FF2B5EF4-FFF2-40B4-BE49-F238E27FC236}">
              <a16:creationId xmlns="" xmlns:a16="http://schemas.microsoft.com/office/drawing/2014/main" id="{3104A3A1-9D3E-45D2-8D38-A5A8FA2B093A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9</xdr:row>
      <xdr:rowOff>0</xdr:rowOff>
    </xdr:from>
    <xdr:ext cx="80010" cy="180975"/>
    <xdr:sp macro="" textlink="">
      <xdr:nvSpPr>
        <xdr:cNvPr id="2253" name="Text Box 2">
          <a:extLst>
            <a:ext uri="{FF2B5EF4-FFF2-40B4-BE49-F238E27FC236}">
              <a16:creationId xmlns="" xmlns:a16="http://schemas.microsoft.com/office/drawing/2014/main" id="{BE6C8B03-2554-4944-819D-7F1021C8AC69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54" name="Text Box 2">
          <a:extLst>
            <a:ext uri="{FF2B5EF4-FFF2-40B4-BE49-F238E27FC236}">
              <a16:creationId xmlns="" xmlns:a16="http://schemas.microsoft.com/office/drawing/2014/main" id="{4375C64C-5C7F-457B-9DA1-16A9E3EB594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55" name="Text Box 2">
          <a:extLst>
            <a:ext uri="{FF2B5EF4-FFF2-40B4-BE49-F238E27FC236}">
              <a16:creationId xmlns="" xmlns:a16="http://schemas.microsoft.com/office/drawing/2014/main" id="{90DD55F2-4292-4132-8F75-240DFCB48B99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56" name="Text Box 2">
          <a:extLst>
            <a:ext uri="{FF2B5EF4-FFF2-40B4-BE49-F238E27FC236}">
              <a16:creationId xmlns="" xmlns:a16="http://schemas.microsoft.com/office/drawing/2014/main" id="{FEF3CA2D-6141-4C34-94E4-075F3950D10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57" name="Text Box 2">
          <a:extLst>
            <a:ext uri="{FF2B5EF4-FFF2-40B4-BE49-F238E27FC236}">
              <a16:creationId xmlns="" xmlns:a16="http://schemas.microsoft.com/office/drawing/2014/main" id="{EDFAB7AA-F8D5-4B1D-BBD6-766227BC075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58" name="Text Box 2">
          <a:extLst>
            <a:ext uri="{FF2B5EF4-FFF2-40B4-BE49-F238E27FC236}">
              <a16:creationId xmlns="" xmlns:a16="http://schemas.microsoft.com/office/drawing/2014/main" id="{898729CB-F995-4B28-A36B-A2C065A4758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59" name="Text Box 2">
          <a:extLst>
            <a:ext uri="{FF2B5EF4-FFF2-40B4-BE49-F238E27FC236}">
              <a16:creationId xmlns="" xmlns:a16="http://schemas.microsoft.com/office/drawing/2014/main" id="{CFCB2EA4-E34F-4E6C-B6B6-3F2D18CCCC5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60" name="Text Box 2">
          <a:extLst>
            <a:ext uri="{FF2B5EF4-FFF2-40B4-BE49-F238E27FC236}">
              <a16:creationId xmlns="" xmlns:a16="http://schemas.microsoft.com/office/drawing/2014/main" id="{5DE06C46-8F77-42DB-82AB-9C87D7642745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61" name="Text Box 2">
          <a:extLst>
            <a:ext uri="{FF2B5EF4-FFF2-40B4-BE49-F238E27FC236}">
              <a16:creationId xmlns="" xmlns:a16="http://schemas.microsoft.com/office/drawing/2014/main" id="{1610EC02-9C54-4ABA-AFA1-A9E0A89533B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62" name="Text Box 2">
          <a:extLst>
            <a:ext uri="{FF2B5EF4-FFF2-40B4-BE49-F238E27FC236}">
              <a16:creationId xmlns="" xmlns:a16="http://schemas.microsoft.com/office/drawing/2014/main" id="{74A99DBD-8DD7-41F5-9D2C-C037CE9368D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63" name="Text Box 2">
          <a:extLst>
            <a:ext uri="{FF2B5EF4-FFF2-40B4-BE49-F238E27FC236}">
              <a16:creationId xmlns="" xmlns:a16="http://schemas.microsoft.com/office/drawing/2014/main" id="{2632178A-A1E1-404E-8F9A-AE5E8079F59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64" name="Text Box 2">
          <a:extLst>
            <a:ext uri="{FF2B5EF4-FFF2-40B4-BE49-F238E27FC236}">
              <a16:creationId xmlns="" xmlns:a16="http://schemas.microsoft.com/office/drawing/2014/main" id="{9A11E7D6-F971-4B27-9114-9C84BDC543EA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65" name="Text Box 2">
          <a:extLst>
            <a:ext uri="{FF2B5EF4-FFF2-40B4-BE49-F238E27FC236}">
              <a16:creationId xmlns="" xmlns:a16="http://schemas.microsoft.com/office/drawing/2014/main" id="{B213382C-53EA-4134-A9FB-7972BDE27174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66" name="Text Box 2">
          <a:extLst>
            <a:ext uri="{FF2B5EF4-FFF2-40B4-BE49-F238E27FC236}">
              <a16:creationId xmlns="" xmlns:a16="http://schemas.microsoft.com/office/drawing/2014/main" id="{842C8670-7CBF-41B2-B00C-52E74C6FE80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67" name="Text Box 2">
          <a:extLst>
            <a:ext uri="{FF2B5EF4-FFF2-40B4-BE49-F238E27FC236}">
              <a16:creationId xmlns="" xmlns:a16="http://schemas.microsoft.com/office/drawing/2014/main" id="{A39B3316-D004-4F02-B3B7-7AB9161D6DF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68" name="Text Box 2">
          <a:extLst>
            <a:ext uri="{FF2B5EF4-FFF2-40B4-BE49-F238E27FC236}">
              <a16:creationId xmlns="" xmlns:a16="http://schemas.microsoft.com/office/drawing/2014/main" id="{2AA7663C-FA0A-4BA0-85BC-4D0820A80E89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69" name="Text Box 2">
          <a:extLst>
            <a:ext uri="{FF2B5EF4-FFF2-40B4-BE49-F238E27FC236}">
              <a16:creationId xmlns="" xmlns:a16="http://schemas.microsoft.com/office/drawing/2014/main" id="{24BBCD7B-E62E-4A95-ABAC-7FA3427D67C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70" name="Text Box 2">
          <a:extLst>
            <a:ext uri="{FF2B5EF4-FFF2-40B4-BE49-F238E27FC236}">
              <a16:creationId xmlns="" xmlns:a16="http://schemas.microsoft.com/office/drawing/2014/main" id="{CC941ED6-2FB3-4E2B-835A-6E5DD803450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71" name="Text Box 2">
          <a:extLst>
            <a:ext uri="{FF2B5EF4-FFF2-40B4-BE49-F238E27FC236}">
              <a16:creationId xmlns="" xmlns:a16="http://schemas.microsoft.com/office/drawing/2014/main" id="{FF2BB698-EFF0-4517-B281-27102D0FD89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72" name="Text Box 2">
          <a:extLst>
            <a:ext uri="{FF2B5EF4-FFF2-40B4-BE49-F238E27FC236}">
              <a16:creationId xmlns="" xmlns:a16="http://schemas.microsoft.com/office/drawing/2014/main" id="{7E99C2E3-6C6B-4E28-8266-08376318EDF1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73" name="Text Box 2">
          <a:extLst>
            <a:ext uri="{FF2B5EF4-FFF2-40B4-BE49-F238E27FC236}">
              <a16:creationId xmlns="" xmlns:a16="http://schemas.microsoft.com/office/drawing/2014/main" id="{165D3D45-CD67-42B3-82D0-7CA0EDFE1B6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74" name="Text Box 2">
          <a:extLst>
            <a:ext uri="{FF2B5EF4-FFF2-40B4-BE49-F238E27FC236}">
              <a16:creationId xmlns="" xmlns:a16="http://schemas.microsoft.com/office/drawing/2014/main" id="{4569914A-EC18-4AA9-B777-43C01EB5E3C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75" name="Text Box 2">
          <a:extLst>
            <a:ext uri="{FF2B5EF4-FFF2-40B4-BE49-F238E27FC236}">
              <a16:creationId xmlns="" xmlns:a16="http://schemas.microsoft.com/office/drawing/2014/main" id="{CA8E7741-F9A9-4DE3-BAA2-A29D17288E3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76" name="Text Box 2">
          <a:extLst>
            <a:ext uri="{FF2B5EF4-FFF2-40B4-BE49-F238E27FC236}">
              <a16:creationId xmlns="" xmlns:a16="http://schemas.microsoft.com/office/drawing/2014/main" id="{77248BB2-B008-4793-B16C-EA8BB49ED54F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77" name="Text Box 2">
          <a:extLst>
            <a:ext uri="{FF2B5EF4-FFF2-40B4-BE49-F238E27FC236}">
              <a16:creationId xmlns="" xmlns:a16="http://schemas.microsoft.com/office/drawing/2014/main" id="{67F37E68-05C8-495B-8BE2-581D14A5D007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78" name="Text Box 2">
          <a:extLst>
            <a:ext uri="{FF2B5EF4-FFF2-40B4-BE49-F238E27FC236}">
              <a16:creationId xmlns="" xmlns:a16="http://schemas.microsoft.com/office/drawing/2014/main" id="{133CDE74-6838-4846-A061-CF3B708691D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79" name="Text Box 2">
          <a:extLst>
            <a:ext uri="{FF2B5EF4-FFF2-40B4-BE49-F238E27FC236}">
              <a16:creationId xmlns="" xmlns:a16="http://schemas.microsoft.com/office/drawing/2014/main" id="{C18BD78A-C441-4F10-A246-B63465D0296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80" name="Text Box 2">
          <a:extLst>
            <a:ext uri="{FF2B5EF4-FFF2-40B4-BE49-F238E27FC236}">
              <a16:creationId xmlns="" xmlns:a16="http://schemas.microsoft.com/office/drawing/2014/main" id="{E3503BFD-8007-469B-842C-F9B059F70ECB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81" name="Text Box 2">
          <a:extLst>
            <a:ext uri="{FF2B5EF4-FFF2-40B4-BE49-F238E27FC236}">
              <a16:creationId xmlns="" xmlns:a16="http://schemas.microsoft.com/office/drawing/2014/main" id="{A78760B8-81E6-488A-A432-9858373EB01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82" name="Text Box 2">
          <a:extLst>
            <a:ext uri="{FF2B5EF4-FFF2-40B4-BE49-F238E27FC236}">
              <a16:creationId xmlns="" xmlns:a16="http://schemas.microsoft.com/office/drawing/2014/main" id="{031BBEB6-67E9-4983-864C-E400AA81390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83" name="Text Box 2">
          <a:extLst>
            <a:ext uri="{FF2B5EF4-FFF2-40B4-BE49-F238E27FC236}">
              <a16:creationId xmlns="" xmlns:a16="http://schemas.microsoft.com/office/drawing/2014/main" id="{1C5CA3F8-5E63-4E62-B22F-DAA29A386CC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84" name="Text Box 2">
          <a:extLst>
            <a:ext uri="{FF2B5EF4-FFF2-40B4-BE49-F238E27FC236}">
              <a16:creationId xmlns="" xmlns:a16="http://schemas.microsoft.com/office/drawing/2014/main" id="{F806E516-8566-4C01-BDA6-9D73944E20AD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85" name="Text Box 2">
          <a:extLst>
            <a:ext uri="{FF2B5EF4-FFF2-40B4-BE49-F238E27FC236}">
              <a16:creationId xmlns="" xmlns:a16="http://schemas.microsoft.com/office/drawing/2014/main" id="{B4E7153C-368E-45F5-89FF-82FEB876A64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86" name="Text Box 2">
          <a:extLst>
            <a:ext uri="{FF2B5EF4-FFF2-40B4-BE49-F238E27FC236}">
              <a16:creationId xmlns="" xmlns:a16="http://schemas.microsoft.com/office/drawing/2014/main" id="{B4BEE3A6-398A-4FEC-ADD3-5DFC346D7AD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87" name="Text Box 2">
          <a:extLst>
            <a:ext uri="{FF2B5EF4-FFF2-40B4-BE49-F238E27FC236}">
              <a16:creationId xmlns="" xmlns:a16="http://schemas.microsoft.com/office/drawing/2014/main" id="{580FA957-02F8-455A-93CE-D223A13AD26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88" name="Text Box 2">
          <a:extLst>
            <a:ext uri="{FF2B5EF4-FFF2-40B4-BE49-F238E27FC236}">
              <a16:creationId xmlns="" xmlns:a16="http://schemas.microsoft.com/office/drawing/2014/main" id="{E55089B6-921D-44DF-B865-531D22BAB817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89" name="Text Box 2">
          <a:extLst>
            <a:ext uri="{FF2B5EF4-FFF2-40B4-BE49-F238E27FC236}">
              <a16:creationId xmlns="" xmlns:a16="http://schemas.microsoft.com/office/drawing/2014/main" id="{D57E2D33-2933-4007-A2D3-A14AD4396C26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90" name="Text Box 2">
          <a:extLst>
            <a:ext uri="{FF2B5EF4-FFF2-40B4-BE49-F238E27FC236}">
              <a16:creationId xmlns="" xmlns:a16="http://schemas.microsoft.com/office/drawing/2014/main" id="{02AD8DA0-8C8D-4560-8795-934956C7795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91" name="Text Box 2">
          <a:extLst>
            <a:ext uri="{FF2B5EF4-FFF2-40B4-BE49-F238E27FC236}">
              <a16:creationId xmlns="" xmlns:a16="http://schemas.microsoft.com/office/drawing/2014/main" id="{FA2950C8-EAEF-4B21-9DFB-73D0A0B8C99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92" name="Text Box 2">
          <a:extLst>
            <a:ext uri="{FF2B5EF4-FFF2-40B4-BE49-F238E27FC236}">
              <a16:creationId xmlns="" xmlns:a16="http://schemas.microsoft.com/office/drawing/2014/main" id="{DFF199AB-62A8-451E-8334-7B525D4F2159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93" name="Text Box 2">
          <a:extLst>
            <a:ext uri="{FF2B5EF4-FFF2-40B4-BE49-F238E27FC236}">
              <a16:creationId xmlns="" xmlns:a16="http://schemas.microsoft.com/office/drawing/2014/main" id="{ED1EA608-9A5B-4F8B-8166-4E7DE62C8623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94" name="Text Box 2">
          <a:extLst>
            <a:ext uri="{FF2B5EF4-FFF2-40B4-BE49-F238E27FC236}">
              <a16:creationId xmlns="" xmlns:a16="http://schemas.microsoft.com/office/drawing/2014/main" id="{D1635B1E-C653-4E94-92C5-CA266BDF585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95" name="Text Box 2">
          <a:extLst>
            <a:ext uri="{FF2B5EF4-FFF2-40B4-BE49-F238E27FC236}">
              <a16:creationId xmlns="" xmlns:a16="http://schemas.microsoft.com/office/drawing/2014/main" id="{C9CE0A07-709A-44F7-8F87-826A513B4D6D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296" name="Text Box 2">
          <a:extLst>
            <a:ext uri="{FF2B5EF4-FFF2-40B4-BE49-F238E27FC236}">
              <a16:creationId xmlns="" xmlns:a16="http://schemas.microsoft.com/office/drawing/2014/main" id="{2490C00C-7156-491B-9D1C-7A34597FA32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297" name="Text Box 2">
          <a:extLst>
            <a:ext uri="{FF2B5EF4-FFF2-40B4-BE49-F238E27FC236}">
              <a16:creationId xmlns="" xmlns:a16="http://schemas.microsoft.com/office/drawing/2014/main" id="{7C3CD78A-BA1E-474D-80C6-0C7CA4F6BAB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298" name="Text Box 2">
          <a:extLst>
            <a:ext uri="{FF2B5EF4-FFF2-40B4-BE49-F238E27FC236}">
              <a16:creationId xmlns="" xmlns:a16="http://schemas.microsoft.com/office/drawing/2014/main" id="{BF46E5AC-B74C-4A97-AD8E-29CB245657D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299" name="Text Box 2">
          <a:extLst>
            <a:ext uri="{FF2B5EF4-FFF2-40B4-BE49-F238E27FC236}">
              <a16:creationId xmlns="" xmlns:a16="http://schemas.microsoft.com/office/drawing/2014/main" id="{9C909379-7DA7-45F1-8398-4FDDAD9A3FA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00" name="Text Box 2">
          <a:extLst>
            <a:ext uri="{FF2B5EF4-FFF2-40B4-BE49-F238E27FC236}">
              <a16:creationId xmlns="" xmlns:a16="http://schemas.microsoft.com/office/drawing/2014/main" id="{51053A39-37E8-4EAE-A7CE-C6C36E0063A6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01" name="Text Box 2">
          <a:extLst>
            <a:ext uri="{FF2B5EF4-FFF2-40B4-BE49-F238E27FC236}">
              <a16:creationId xmlns="" xmlns:a16="http://schemas.microsoft.com/office/drawing/2014/main" id="{B6C3CD64-B313-4F1D-A4DA-1E1FAA2193BB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02" name="Text Box 2">
          <a:extLst>
            <a:ext uri="{FF2B5EF4-FFF2-40B4-BE49-F238E27FC236}">
              <a16:creationId xmlns="" xmlns:a16="http://schemas.microsoft.com/office/drawing/2014/main" id="{B634501F-C292-48DC-B4E7-227B92FF8BFB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03" name="Text Box 2">
          <a:extLst>
            <a:ext uri="{FF2B5EF4-FFF2-40B4-BE49-F238E27FC236}">
              <a16:creationId xmlns="" xmlns:a16="http://schemas.microsoft.com/office/drawing/2014/main" id="{14D5F3BD-D937-4BF6-8963-C728153DF746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04" name="Text Box 2">
          <a:extLst>
            <a:ext uri="{FF2B5EF4-FFF2-40B4-BE49-F238E27FC236}">
              <a16:creationId xmlns="" xmlns:a16="http://schemas.microsoft.com/office/drawing/2014/main" id="{E8EFB3F6-86C7-4492-A092-F9F8CBB8D1D4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05" name="Text Box 2">
          <a:extLst>
            <a:ext uri="{FF2B5EF4-FFF2-40B4-BE49-F238E27FC236}">
              <a16:creationId xmlns="" xmlns:a16="http://schemas.microsoft.com/office/drawing/2014/main" id="{0C8383D5-DBFA-4CD9-AFC9-4AEDFE61D21E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06" name="Text Box 2">
          <a:extLst>
            <a:ext uri="{FF2B5EF4-FFF2-40B4-BE49-F238E27FC236}">
              <a16:creationId xmlns="" xmlns:a16="http://schemas.microsoft.com/office/drawing/2014/main" id="{CC053803-466D-4E1B-89D9-7656A2AF214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07" name="Text Box 2">
          <a:extLst>
            <a:ext uri="{FF2B5EF4-FFF2-40B4-BE49-F238E27FC236}">
              <a16:creationId xmlns="" xmlns:a16="http://schemas.microsoft.com/office/drawing/2014/main" id="{07760E3D-B0CB-41B8-B4D6-06F38D2B0C5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08" name="Text Box 2">
          <a:extLst>
            <a:ext uri="{FF2B5EF4-FFF2-40B4-BE49-F238E27FC236}">
              <a16:creationId xmlns="" xmlns:a16="http://schemas.microsoft.com/office/drawing/2014/main" id="{22E5A4F3-FFEA-4BAC-B7ED-9831EFACFC24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09" name="Text Box 2">
          <a:extLst>
            <a:ext uri="{FF2B5EF4-FFF2-40B4-BE49-F238E27FC236}">
              <a16:creationId xmlns="" xmlns:a16="http://schemas.microsoft.com/office/drawing/2014/main" id="{366148B1-2F42-401A-9353-13476BFF77B4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10" name="Text Box 2">
          <a:extLst>
            <a:ext uri="{FF2B5EF4-FFF2-40B4-BE49-F238E27FC236}">
              <a16:creationId xmlns="" xmlns:a16="http://schemas.microsoft.com/office/drawing/2014/main" id="{663A16FE-A24E-4EAE-9DDF-9A2A5E171551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11" name="Text Box 2">
          <a:extLst>
            <a:ext uri="{FF2B5EF4-FFF2-40B4-BE49-F238E27FC236}">
              <a16:creationId xmlns="" xmlns:a16="http://schemas.microsoft.com/office/drawing/2014/main" id="{A953EC85-B2DB-4F52-BFF6-C6AE8CB044C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12" name="Text Box 2">
          <a:extLst>
            <a:ext uri="{FF2B5EF4-FFF2-40B4-BE49-F238E27FC236}">
              <a16:creationId xmlns="" xmlns:a16="http://schemas.microsoft.com/office/drawing/2014/main" id="{1CCA6639-77EB-4627-A37A-2CE173CE3B41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13" name="Text Box 2">
          <a:extLst>
            <a:ext uri="{FF2B5EF4-FFF2-40B4-BE49-F238E27FC236}">
              <a16:creationId xmlns="" xmlns:a16="http://schemas.microsoft.com/office/drawing/2014/main" id="{E5B927EB-D225-4157-B3F3-0CBDF12E0652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14" name="Text Box 2">
          <a:extLst>
            <a:ext uri="{FF2B5EF4-FFF2-40B4-BE49-F238E27FC236}">
              <a16:creationId xmlns="" xmlns:a16="http://schemas.microsoft.com/office/drawing/2014/main" id="{AD93FFC4-583B-49C3-87DC-B0496965035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15" name="Text Box 2">
          <a:extLst>
            <a:ext uri="{FF2B5EF4-FFF2-40B4-BE49-F238E27FC236}">
              <a16:creationId xmlns="" xmlns:a16="http://schemas.microsoft.com/office/drawing/2014/main" id="{58EE4FB9-6084-4432-9214-9B26E8EA71B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16" name="Text Box 2">
          <a:extLst>
            <a:ext uri="{FF2B5EF4-FFF2-40B4-BE49-F238E27FC236}">
              <a16:creationId xmlns="" xmlns:a16="http://schemas.microsoft.com/office/drawing/2014/main" id="{8BA7CDE1-980B-4791-B82F-9D1AF3DC7CFD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17" name="Text Box 2">
          <a:extLst>
            <a:ext uri="{FF2B5EF4-FFF2-40B4-BE49-F238E27FC236}">
              <a16:creationId xmlns="" xmlns:a16="http://schemas.microsoft.com/office/drawing/2014/main" id="{D2ED4560-7157-49DB-A434-1DFECC865161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18" name="Text Box 2">
          <a:extLst>
            <a:ext uri="{FF2B5EF4-FFF2-40B4-BE49-F238E27FC236}">
              <a16:creationId xmlns="" xmlns:a16="http://schemas.microsoft.com/office/drawing/2014/main" id="{6A29A308-88D5-492F-9E20-57F977143F2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19" name="Text Box 2">
          <a:extLst>
            <a:ext uri="{FF2B5EF4-FFF2-40B4-BE49-F238E27FC236}">
              <a16:creationId xmlns="" xmlns:a16="http://schemas.microsoft.com/office/drawing/2014/main" id="{E30BD2C5-C24E-4FA4-A510-AE4E2BDB93DB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20" name="Text Box 2">
          <a:extLst>
            <a:ext uri="{FF2B5EF4-FFF2-40B4-BE49-F238E27FC236}">
              <a16:creationId xmlns="" xmlns:a16="http://schemas.microsoft.com/office/drawing/2014/main" id="{B2D7142D-A274-402F-B8CF-2158B82D31DB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21" name="Text Box 2">
          <a:extLst>
            <a:ext uri="{FF2B5EF4-FFF2-40B4-BE49-F238E27FC236}">
              <a16:creationId xmlns="" xmlns:a16="http://schemas.microsoft.com/office/drawing/2014/main" id="{7A7DCD8B-86A0-4325-93AC-9363E406BA07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22" name="Text Box 2">
          <a:extLst>
            <a:ext uri="{FF2B5EF4-FFF2-40B4-BE49-F238E27FC236}">
              <a16:creationId xmlns="" xmlns:a16="http://schemas.microsoft.com/office/drawing/2014/main" id="{218F8AD9-B895-4CA7-B8A4-FEA460DA513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23" name="Text Box 2">
          <a:extLst>
            <a:ext uri="{FF2B5EF4-FFF2-40B4-BE49-F238E27FC236}">
              <a16:creationId xmlns="" xmlns:a16="http://schemas.microsoft.com/office/drawing/2014/main" id="{BEF26BC2-767E-4D83-A150-15A8C46F60D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24" name="Text Box 2">
          <a:extLst>
            <a:ext uri="{FF2B5EF4-FFF2-40B4-BE49-F238E27FC236}">
              <a16:creationId xmlns="" xmlns:a16="http://schemas.microsoft.com/office/drawing/2014/main" id="{35B9CA18-DFED-4FF8-BE12-7BC577A72FE1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25" name="Text Box 2">
          <a:extLst>
            <a:ext uri="{FF2B5EF4-FFF2-40B4-BE49-F238E27FC236}">
              <a16:creationId xmlns="" xmlns:a16="http://schemas.microsoft.com/office/drawing/2014/main" id="{81312E6B-9774-4106-9F3F-309EEAE4133C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26" name="Text Box 2">
          <a:extLst>
            <a:ext uri="{FF2B5EF4-FFF2-40B4-BE49-F238E27FC236}">
              <a16:creationId xmlns="" xmlns:a16="http://schemas.microsoft.com/office/drawing/2014/main" id="{A9B0F6BA-E82B-4C47-851B-C497F1FD68C9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27" name="Text Box 2">
          <a:extLst>
            <a:ext uri="{FF2B5EF4-FFF2-40B4-BE49-F238E27FC236}">
              <a16:creationId xmlns="" xmlns:a16="http://schemas.microsoft.com/office/drawing/2014/main" id="{A6265AED-5FE5-49E5-9108-CC543BBC1FFB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28" name="Text Box 2">
          <a:extLst>
            <a:ext uri="{FF2B5EF4-FFF2-40B4-BE49-F238E27FC236}">
              <a16:creationId xmlns="" xmlns:a16="http://schemas.microsoft.com/office/drawing/2014/main" id="{C40434F1-2743-4D69-A5C9-5856D3AC941C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29" name="Text Box 2">
          <a:extLst>
            <a:ext uri="{FF2B5EF4-FFF2-40B4-BE49-F238E27FC236}">
              <a16:creationId xmlns="" xmlns:a16="http://schemas.microsoft.com/office/drawing/2014/main" id="{3CA7A2CF-59F1-4B1F-8A61-136F6CC97E3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30" name="Text Box 2">
          <a:extLst>
            <a:ext uri="{FF2B5EF4-FFF2-40B4-BE49-F238E27FC236}">
              <a16:creationId xmlns="" xmlns:a16="http://schemas.microsoft.com/office/drawing/2014/main" id="{BF105FC2-DEAC-4BA3-8B2C-A3E671A0145D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31" name="Text Box 2">
          <a:extLst>
            <a:ext uri="{FF2B5EF4-FFF2-40B4-BE49-F238E27FC236}">
              <a16:creationId xmlns="" xmlns:a16="http://schemas.microsoft.com/office/drawing/2014/main" id="{C5D29198-D449-414D-8D20-1C9F6FD46B1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32" name="Text Box 2">
          <a:extLst>
            <a:ext uri="{FF2B5EF4-FFF2-40B4-BE49-F238E27FC236}">
              <a16:creationId xmlns="" xmlns:a16="http://schemas.microsoft.com/office/drawing/2014/main" id="{4FC8C2F9-1C5C-4321-94A7-A9C0DCECDB89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33" name="Text Box 2">
          <a:extLst>
            <a:ext uri="{FF2B5EF4-FFF2-40B4-BE49-F238E27FC236}">
              <a16:creationId xmlns="" xmlns:a16="http://schemas.microsoft.com/office/drawing/2014/main" id="{77F72C6B-4A12-4E0F-946F-44C5188C522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34" name="Text Box 2">
          <a:extLst>
            <a:ext uri="{FF2B5EF4-FFF2-40B4-BE49-F238E27FC236}">
              <a16:creationId xmlns="" xmlns:a16="http://schemas.microsoft.com/office/drawing/2014/main" id="{6AA5B44E-4392-4E46-A046-1E733123323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35" name="Text Box 2">
          <a:extLst>
            <a:ext uri="{FF2B5EF4-FFF2-40B4-BE49-F238E27FC236}">
              <a16:creationId xmlns="" xmlns:a16="http://schemas.microsoft.com/office/drawing/2014/main" id="{4E4DB9C2-3900-4BA1-BAFC-7734941CA64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36" name="Text Box 2">
          <a:extLst>
            <a:ext uri="{FF2B5EF4-FFF2-40B4-BE49-F238E27FC236}">
              <a16:creationId xmlns="" xmlns:a16="http://schemas.microsoft.com/office/drawing/2014/main" id="{28F14011-41F4-47AB-8BD0-C457451997FE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37" name="Text Box 2">
          <a:extLst>
            <a:ext uri="{FF2B5EF4-FFF2-40B4-BE49-F238E27FC236}">
              <a16:creationId xmlns="" xmlns:a16="http://schemas.microsoft.com/office/drawing/2014/main" id="{2A1BCEF2-C253-4123-A178-2A263B3E2990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38" name="Text Box 2">
          <a:extLst>
            <a:ext uri="{FF2B5EF4-FFF2-40B4-BE49-F238E27FC236}">
              <a16:creationId xmlns="" xmlns:a16="http://schemas.microsoft.com/office/drawing/2014/main" id="{4DCC7DC3-F947-4AE8-959A-9F4F4AC18762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39" name="Text Box 2">
          <a:extLst>
            <a:ext uri="{FF2B5EF4-FFF2-40B4-BE49-F238E27FC236}">
              <a16:creationId xmlns="" xmlns:a16="http://schemas.microsoft.com/office/drawing/2014/main" id="{D99C10E2-4C13-41A5-80F1-153E4B3649BA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40" name="Text Box 2">
          <a:extLst>
            <a:ext uri="{FF2B5EF4-FFF2-40B4-BE49-F238E27FC236}">
              <a16:creationId xmlns="" xmlns:a16="http://schemas.microsoft.com/office/drawing/2014/main" id="{FF32C73B-4864-4CE2-8B77-0E6F37150280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41" name="Text Box 2">
          <a:extLst>
            <a:ext uri="{FF2B5EF4-FFF2-40B4-BE49-F238E27FC236}">
              <a16:creationId xmlns="" xmlns:a16="http://schemas.microsoft.com/office/drawing/2014/main" id="{11C1B62B-9480-4B7E-B63D-E2641EB64815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42" name="Text Box 2">
          <a:extLst>
            <a:ext uri="{FF2B5EF4-FFF2-40B4-BE49-F238E27FC236}">
              <a16:creationId xmlns="" xmlns:a16="http://schemas.microsoft.com/office/drawing/2014/main" id="{AC84D4B7-838F-47B4-9FDF-5A1ADC877B9D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43" name="Text Box 2">
          <a:extLst>
            <a:ext uri="{FF2B5EF4-FFF2-40B4-BE49-F238E27FC236}">
              <a16:creationId xmlns="" xmlns:a16="http://schemas.microsoft.com/office/drawing/2014/main" id="{5DA66033-B257-4EB3-BE6D-A3482CE3AEC5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44" name="Text Box 2">
          <a:extLst>
            <a:ext uri="{FF2B5EF4-FFF2-40B4-BE49-F238E27FC236}">
              <a16:creationId xmlns="" xmlns:a16="http://schemas.microsoft.com/office/drawing/2014/main" id="{02134E44-78D7-4BAC-B608-E587B8541053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45" name="Text Box 2">
          <a:extLst>
            <a:ext uri="{FF2B5EF4-FFF2-40B4-BE49-F238E27FC236}">
              <a16:creationId xmlns="" xmlns:a16="http://schemas.microsoft.com/office/drawing/2014/main" id="{A5FC36BB-27BB-499A-BD72-09571FD84105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46" name="Text Box 2">
          <a:extLst>
            <a:ext uri="{FF2B5EF4-FFF2-40B4-BE49-F238E27FC236}">
              <a16:creationId xmlns="" xmlns:a16="http://schemas.microsoft.com/office/drawing/2014/main" id="{68671128-48B2-445B-B5AC-6BAAEFD805A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47" name="Text Box 2">
          <a:extLst>
            <a:ext uri="{FF2B5EF4-FFF2-40B4-BE49-F238E27FC236}">
              <a16:creationId xmlns="" xmlns:a16="http://schemas.microsoft.com/office/drawing/2014/main" id="{83BCA65C-7E45-4285-92F2-792A42B86B00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48" name="Text Box 2">
          <a:extLst>
            <a:ext uri="{FF2B5EF4-FFF2-40B4-BE49-F238E27FC236}">
              <a16:creationId xmlns="" xmlns:a16="http://schemas.microsoft.com/office/drawing/2014/main" id="{10789302-40B0-4E4A-8BCC-F0E38E06732B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49" name="Text Box 2">
          <a:extLst>
            <a:ext uri="{FF2B5EF4-FFF2-40B4-BE49-F238E27FC236}">
              <a16:creationId xmlns="" xmlns:a16="http://schemas.microsoft.com/office/drawing/2014/main" id="{B34F9922-A0F2-4AAA-B6F9-8464A24004D9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50" name="Text Box 2">
          <a:extLst>
            <a:ext uri="{FF2B5EF4-FFF2-40B4-BE49-F238E27FC236}">
              <a16:creationId xmlns="" xmlns:a16="http://schemas.microsoft.com/office/drawing/2014/main" id="{BD040315-83B5-40DD-AF3D-C2D50F08820E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51" name="Text Box 2">
          <a:extLst>
            <a:ext uri="{FF2B5EF4-FFF2-40B4-BE49-F238E27FC236}">
              <a16:creationId xmlns="" xmlns:a16="http://schemas.microsoft.com/office/drawing/2014/main" id="{F529CD3F-4A8A-48C6-8295-64BCE742C9D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52" name="Text Box 2">
          <a:extLst>
            <a:ext uri="{FF2B5EF4-FFF2-40B4-BE49-F238E27FC236}">
              <a16:creationId xmlns="" xmlns:a16="http://schemas.microsoft.com/office/drawing/2014/main" id="{4D12D858-3CB9-482C-ADAD-C362C1C3749B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53" name="Text Box 2">
          <a:extLst>
            <a:ext uri="{FF2B5EF4-FFF2-40B4-BE49-F238E27FC236}">
              <a16:creationId xmlns="" xmlns:a16="http://schemas.microsoft.com/office/drawing/2014/main" id="{CFC7F688-1EA0-4E49-B26E-B3F4945400FB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54" name="Text Box 2">
          <a:extLst>
            <a:ext uri="{FF2B5EF4-FFF2-40B4-BE49-F238E27FC236}">
              <a16:creationId xmlns="" xmlns:a16="http://schemas.microsoft.com/office/drawing/2014/main" id="{78A633DE-F00F-47BD-A481-7514B6BB83F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55" name="Text Box 2">
          <a:extLst>
            <a:ext uri="{FF2B5EF4-FFF2-40B4-BE49-F238E27FC236}">
              <a16:creationId xmlns="" xmlns:a16="http://schemas.microsoft.com/office/drawing/2014/main" id="{7B0D2506-5B2F-416F-BF13-827A38F4A98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56" name="Text Box 2">
          <a:extLst>
            <a:ext uri="{FF2B5EF4-FFF2-40B4-BE49-F238E27FC236}">
              <a16:creationId xmlns="" xmlns:a16="http://schemas.microsoft.com/office/drawing/2014/main" id="{26C1DEA3-73F5-4DDC-BA63-04BACEDB8484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57" name="Text Box 2">
          <a:extLst>
            <a:ext uri="{FF2B5EF4-FFF2-40B4-BE49-F238E27FC236}">
              <a16:creationId xmlns="" xmlns:a16="http://schemas.microsoft.com/office/drawing/2014/main" id="{CCD02A5C-5DD6-4C1B-9125-4B8C1597CFA8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58" name="Text Box 2">
          <a:extLst>
            <a:ext uri="{FF2B5EF4-FFF2-40B4-BE49-F238E27FC236}">
              <a16:creationId xmlns="" xmlns:a16="http://schemas.microsoft.com/office/drawing/2014/main" id="{FBB36BEE-6462-4D9E-9335-4E27E146D9F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59" name="Text Box 2">
          <a:extLst>
            <a:ext uri="{FF2B5EF4-FFF2-40B4-BE49-F238E27FC236}">
              <a16:creationId xmlns="" xmlns:a16="http://schemas.microsoft.com/office/drawing/2014/main" id="{6636883D-732B-47ED-B00B-D0B1B31592C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60" name="Text Box 2">
          <a:extLst>
            <a:ext uri="{FF2B5EF4-FFF2-40B4-BE49-F238E27FC236}">
              <a16:creationId xmlns="" xmlns:a16="http://schemas.microsoft.com/office/drawing/2014/main" id="{BB6CC838-289B-46AD-9CE0-12C333F26A58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61" name="Text Box 2">
          <a:extLst>
            <a:ext uri="{FF2B5EF4-FFF2-40B4-BE49-F238E27FC236}">
              <a16:creationId xmlns="" xmlns:a16="http://schemas.microsoft.com/office/drawing/2014/main" id="{31C42BBA-F540-479A-987C-59528150341E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62" name="Text Box 2">
          <a:extLst>
            <a:ext uri="{FF2B5EF4-FFF2-40B4-BE49-F238E27FC236}">
              <a16:creationId xmlns="" xmlns:a16="http://schemas.microsoft.com/office/drawing/2014/main" id="{A5906A4D-E578-478C-952B-E58AF8D3F53B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63" name="Text Box 2">
          <a:extLst>
            <a:ext uri="{FF2B5EF4-FFF2-40B4-BE49-F238E27FC236}">
              <a16:creationId xmlns="" xmlns:a16="http://schemas.microsoft.com/office/drawing/2014/main" id="{4674392B-3FD9-4B3E-B1EF-D8BCDB1821CD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64" name="Text Box 2">
          <a:extLst>
            <a:ext uri="{FF2B5EF4-FFF2-40B4-BE49-F238E27FC236}">
              <a16:creationId xmlns="" xmlns:a16="http://schemas.microsoft.com/office/drawing/2014/main" id="{56C92703-DA11-45D9-96C0-73DAC47FDDAC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65" name="Text Box 2">
          <a:extLst>
            <a:ext uri="{FF2B5EF4-FFF2-40B4-BE49-F238E27FC236}">
              <a16:creationId xmlns="" xmlns:a16="http://schemas.microsoft.com/office/drawing/2014/main" id="{D1C20DF6-3ADF-4F6D-942A-2F35B90D8C2B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66" name="Text Box 2">
          <a:extLst>
            <a:ext uri="{FF2B5EF4-FFF2-40B4-BE49-F238E27FC236}">
              <a16:creationId xmlns="" xmlns:a16="http://schemas.microsoft.com/office/drawing/2014/main" id="{D2FA0C25-4F73-452E-A3CE-31EDEE4FF61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67" name="Text Box 2">
          <a:extLst>
            <a:ext uri="{FF2B5EF4-FFF2-40B4-BE49-F238E27FC236}">
              <a16:creationId xmlns="" xmlns:a16="http://schemas.microsoft.com/office/drawing/2014/main" id="{56232D8E-2701-4580-AB1D-D2314D866AB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68" name="Text Box 2">
          <a:extLst>
            <a:ext uri="{FF2B5EF4-FFF2-40B4-BE49-F238E27FC236}">
              <a16:creationId xmlns="" xmlns:a16="http://schemas.microsoft.com/office/drawing/2014/main" id="{3D8C3B10-B7DD-49EA-8BA6-EE5C0B1E8D9F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69" name="Text Box 2">
          <a:extLst>
            <a:ext uri="{FF2B5EF4-FFF2-40B4-BE49-F238E27FC236}">
              <a16:creationId xmlns="" xmlns:a16="http://schemas.microsoft.com/office/drawing/2014/main" id="{24AC7960-E7FB-426F-8878-2DF111991196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70" name="Text Box 2">
          <a:extLst>
            <a:ext uri="{FF2B5EF4-FFF2-40B4-BE49-F238E27FC236}">
              <a16:creationId xmlns="" xmlns:a16="http://schemas.microsoft.com/office/drawing/2014/main" id="{18A8176F-B5E9-49E9-876D-5CB00C08BD1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71" name="Text Box 2">
          <a:extLst>
            <a:ext uri="{FF2B5EF4-FFF2-40B4-BE49-F238E27FC236}">
              <a16:creationId xmlns="" xmlns:a16="http://schemas.microsoft.com/office/drawing/2014/main" id="{CC1EC379-E9BC-4AC4-8700-81DBB2A358E4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72" name="Text Box 2">
          <a:extLst>
            <a:ext uri="{FF2B5EF4-FFF2-40B4-BE49-F238E27FC236}">
              <a16:creationId xmlns="" xmlns:a16="http://schemas.microsoft.com/office/drawing/2014/main" id="{89A47F21-0807-4F30-BFA8-D30F93EF5F35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73" name="Text Box 2">
          <a:extLst>
            <a:ext uri="{FF2B5EF4-FFF2-40B4-BE49-F238E27FC236}">
              <a16:creationId xmlns="" xmlns:a16="http://schemas.microsoft.com/office/drawing/2014/main" id="{950C11FA-F9E6-4CBA-A923-E430FB43D296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74" name="Text Box 2">
          <a:extLst>
            <a:ext uri="{FF2B5EF4-FFF2-40B4-BE49-F238E27FC236}">
              <a16:creationId xmlns="" xmlns:a16="http://schemas.microsoft.com/office/drawing/2014/main" id="{6D8B5319-E328-41C3-9B90-D56E4DD4DED9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75" name="Text Box 2">
          <a:extLst>
            <a:ext uri="{FF2B5EF4-FFF2-40B4-BE49-F238E27FC236}">
              <a16:creationId xmlns="" xmlns:a16="http://schemas.microsoft.com/office/drawing/2014/main" id="{B612539D-74ED-486B-BAE3-300E5E221188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76" name="Text Box 2">
          <a:extLst>
            <a:ext uri="{FF2B5EF4-FFF2-40B4-BE49-F238E27FC236}">
              <a16:creationId xmlns="" xmlns:a16="http://schemas.microsoft.com/office/drawing/2014/main" id="{BD52BFB9-3BB8-44C7-A058-664B5A64510B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77" name="Text Box 2">
          <a:extLst>
            <a:ext uri="{FF2B5EF4-FFF2-40B4-BE49-F238E27FC236}">
              <a16:creationId xmlns="" xmlns:a16="http://schemas.microsoft.com/office/drawing/2014/main" id="{2E2C1EE9-5A26-48E4-82EC-2599BCD022BB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78" name="Text Box 2">
          <a:extLst>
            <a:ext uri="{FF2B5EF4-FFF2-40B4-BE49-F238E27FC236}">
              <a16:creationId xmlns="" xmlns:a16="http://schemas.microsoft.com/office/drawing/2014/main" id="{0098E4D6-05EB-458F-9087-AEF4E54714D7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79" name="Text Box 2">
          <a:extLst>
            <a:ext uri="{FF2B5EF4-FFF2-40B4-BE49-F238E27FC236}">
              <a16:creationId xmlns="" xmlns:a16="http://schemas.microsoft.com/office/drawing/2014/main" id="{FC1B27E2-A441-42B5-BE62-17298189382C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80" name="Text Box 2">
          <a:extLst>
            <a:ext uri="{FF2B5EF4-FFF2-40B4-BE49-F238E27FC236}">
              <a16:creationId xmlns="" xmlns:a16="http://schemas.microsoft.com/office/drawing/2014/main" id="{12FE3A3C-080D-4C8B-8BE2-6268A55FE7D9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81" name="Text Box 2">
          <a:extLst>
            <a:ext uri="{FF2B5EF4-FFF2-40B4-BE49-F238E27FC236}">
              <a16:creationId xmlns="" xmlns:a16="http://schemas.microsoft.com/office/drawing/2014/main" id="{306D7DD8-4C62-4136-B8C3-50F3E98CD7D1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7625" cy="180975"/>
    <xdr:sp macro="" textlink="">
      <xdr:nvSpPr>
        <xdr:cNvPr id="2382" name="Text Box 2">
          <a:extLst>
            <a:ext uri="{FF2B5EF4-FFF2-40B4-BE49-F238E27FC236}">
              <a16:creationId xmlns="" xmlns:a16="http://schemas.microsoft.com/office/drawing/2014/main" id="{65A470D0-CBD0-4E69-B929-02C7AADABDCF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85725" cy="180975"/>
    <xdr:sp macro="" textlink="">
      <xdr:nvSpPr>
        <xdr:cNvPr id="2383" name="Text Box 2">
          <a:extLst>
            <a:ext uri="{FF2B5EF4-FFF2-40B4-BE49-F238E27FC236}">
              <a16:creationId xmlns="" xmlns:a16="http://schemas.microsoft.com/office/drawing/2014/main" id="{F2D183B8-A493-4E81-8B6A-849B17DB7B53}"/>
            </a:ext>
          </a:extLst>
        </xdr:cNvPr>
        <xdr:cNvSpPr txBox="1">
          <a:spLocks noChangeArrowheads="1"/>
        </xdr:cNvSpPr>
      </xdr:nvSpPr>
      <xdr:spPr bwMode="auto">
        <a:xfrm>
          <a:off x="6408420" y="2362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</xdr:row>
      <xdr:rowOff>0</xdr:rowOff>
    </xdr:from>
    <xdr:ext cx="52070" cy="180975"/>
    <xdr:sp macro="" textlink="">
      <xdr:nvSpPr>
        <xdr:cNvPr id="2384" name="Text Box 2">
          <a:extLst>
            <a:ext uri="{FF2B5EF4-FFF2-40B4-BE49-F238E27FC236}">
              <a16:creationId xmlns="" xmlns:a16="http://schemas.microsoft.com/office/drawing/2014/main" id="{6DD0AC39-1552-48CB-AE0E-D482AAD2EE18}"/>
            </a:ext>
          </a:extLst>
        </xdr:cNvPr>
        <xdr:cNvSpPr txBox="1">
          <a:spLocks noChangeArrowheads="1"/>
        </xdr:cNvSpPr>
      </xdr:nvSpPr>
      <xdr:spPr bwMode="auto">
        <a:xfrm>
          <a:off x="8355330" y="2362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</xdr:row>
      <xdr:rowOff>0</xdr:rowOff>
    </xdr:from>
    <xdr:ext cx="80010" cy="180975"/>
    <xdr:sp macro="" textlink="">
      <xdr:nvSpPr>
        <xdr:cNvPr id="2385" name="Text Box 2">
          <a:extLst>
            <a:ext uri="{FF2B5EF4-FFF2-40B4-BE49-F238E27FC236}">
              <a16:creationId xmlns="" xmlns:a16="http://schemas.microsoft.com/office/drawing/2014/main" id="{A8125693-DE87-4ECC-9EE4-B00C3C4B5302}"/>
            </a:ext>
          </a:extLst>
        </xdr:cNvPr>
        <xdr:cNvSpPr txBox="1">
          <a:spLocks noChangeArrowheads="1"/>
        </xdr:cNvSpPr>
      </xdr:nvSpPr>
      <xdr:spPr bwMode="auto">
        <a:xfrm>
          <a:off x="7639050" y="2362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386" name="Text Box 2">
          <a:extLst>
            <a:ext uri="{FF2B5EF4-FFF2-40B4-BE49-F238E27FC236}">
              <a16:creationId xmlns="" xmlns:a16="http://schemas.microsoft.com/office/drawing/2014/main" id="{D7934F61-86BD-4771-BC8D-8E8EC5D207F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387" name="Text Box 2">
          <a:extLst>
            <a:ext uri="{FF2B5EF4-FFF2-40B4-BE49-F238E27FC236}">
              <a16:creationId xmlns="" xmlns:a16="http://schemas.microsoft.com/office/drawing/2014/main" id="{B9E4E06E-E870-41B6-950B-681BD251141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388" name="Text Box 2">
          <a:extLst>
            <a:ext uri="{FF2B5EF4-FFF2-40B4-BE49-F238E27FC236}">
              <a16:creationId xmlns="" xmlns:a16="http://schemas.microsoft.com/office/drawing/2014/main" id="{1C9EB031-748F-4626-8002-CA9611386A65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389" name="Text Box 2">
          <a:extLst>
            <a:ext uri="{FF2B5EF4-FFF2-40B4-BE49-F238E27FC236}">
              <a16:creationId xmlns="" xmlns:a16="http://schemas.microsoft.com/office/drawing/2014/main" id="{7B28FB6B-C857-4820-B3C9-79D4C7945C8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390" name="Text Box 2">
          <a:extLst>
            <a:ext uri="{FF2B5EF4-FFF2-40B4-BE49-F238E27FC236}">
              <a16:creationId xmlns="" xmlns:a16="http://schemas.microsoft.com/office/drawing/2014/main" id="{4C45402A-3D6F-4EE9-8B31-D321AC8C500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391" name="Text Box 2">
          <a:extLst>
            <a:ext uri="{FF2B5EF4-FFF2-40B4-BE49-F238E27FC236}">
              <a16:creationId xmlns="" xmlns:a16="http://schemas.microsoft.com/office/drawing/2014/main" id="{B004B9B2-59A4-4F07-AEA9-0C7867C070A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392" name="Text Box 2">
          <a:extLst>
            <a:ext uri="{FF2B5EF4-FFF2-40B4-BE49-F238E27FC236}">
              <a16:creationId xmlns="" xmlns:a16="http://schemas.microsoft.com/office/drawing/2014/main" id="{1DB90869-F58F-424C-B3D6-FD379E05E6F7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393" name="Text Box 2">
          <a:extLst>
            <a:ext uri="{FF2B5EF4-FFF2-40B4-BE49-F238E27FC236}">
              <a16:creationId xmlns="" xmlns:a16="http://schemas.microsoft.com/office/drawing/2014/main" id="{2E5626A4-0293-4472-BA41-28585E95183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394" name="Text Box 2">
          <a:extLst>
            <a:ext uri="{FF2B5EF4-FFF2-40B4-BE49-F238E27FC236}">
              <a16:creationId xmlns="" xmlns:a16="http://schemas.microsoft.com/office/drawing/2014/main" id="{EFA262FC-123D-4AB2-B93C-63DBD729A0B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395" name="Text Box 2">
          <a:extLst>
            <a:ext uri="{FF2B5EF4-FFF2-40B4-BE49-F238E27FC236}">
              <a16:creationId xmlns="" xmlns:a16="http://schemas.microsoft.com/office/drawing/2014/main" id="{826DF3B9-E448-42F9-A026-624DCD297C7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396" name="Text Box 2">
          <a:extLst>
            <a:ext uri="{FF2B5EF4-FFF2-40B4-BE49-F238E27FC236}">
              <a16:creationId xmlns="" xmlns:a16="http://schemas.microsoft.com/office/drawing/2014/main" id="{1B6E04E0-5957-49BE-9693-0C4F66EE46CB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397" name="Text Box 2">
          <a:extLst>
            <a:ext uri="{FF2B5EF4-FFF2-40B4-BE49-F238E27FC236}">
              <a16:creationId xmlns="" xmlns:a16="http://schemas.microsoft.com/office/drawing/2014/main" id="{B2D51C0A-B117-44B4-BA79-A60F4AC591B4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398" name="Text Box 2">
          <a:extLst>
            <a:ext uri="{FF2B5EF4-FFF2-40B4-BE49-F238E27FC236}">
              <a16:creationId xmlns="" xmlns:a16="http://schemas.microsoft.com/office/drawing/2014/main" id="{75CE4B26-6DFB-4686-9CA8-059F377A741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399" name="Text Box 2">
          <a:extLst>
            <a:ext uri="{FF2B5EF4-FFF2-40B4-BE49-F238E27FC236}">
              <a16:creationId xmlns="" xmlns:a16="http://schemas.microsoft.com/office/drawing/2014/main" id="{1A1FDA9F-7173-4C43-B9B1-DCEDC5B2329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00" name="Text Box 2">
          <a:extLst>
            <a:ext uri="{FF2B5EF4-FFF2-40B4-BE49-F238E27FC236}">
              <a16:creationId xmlns="" xmlns:a16="http://schemas.microsoft.com/office/drawing/2014/main" id="{FD493554-7802-4E33-9C3A-AD0F0DDF924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01" name="Text Box 2">
          <a:extLst>
            <a:ext uri="{FF2B5EF4-FFF2-40B4-BE49-F238E27FC236}">
              <a16:creationId xmlns="" xmlns:a16="http://schemas.microsoft.com/office/drawing/2014/main" id="{DCCC880A-B7E7-40A1-B853-47BFBB0835C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02" name="Text Box 2">
          <a:extLst>
            <a:ext uri="{FF2B5EF4-FFF2-40B4-BE49-F238E27FC236}">
              <a16:creationId xmlns="" xmlns:a16="http://schemas.microsoft.com/office/drawing/2014/main" id="{FE14DAD6-B7AB-45FA-AC89-9BE35B80EC12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03" name="Text Box 2">
          <a:extLst>
            <a:ext uri="{FF2B5EF4-FFF2-40B4-BE49-F238E27FC236}">
              <a16:creationId xmlns="" xmlns:a16="http://schemas.microsoft.com/office/drawing/2014/main" id="{DC7AE243-DAB8-4917-9FDA-C6F7DFD0349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04" name="Text Box 2">
          <a:extLst>
            <a:ext uri="{FF2B5EF4-FFF2-40B4-BE49-F238E27FC236}">
              <a16:creationId xmlns="" xmlns:a16="http://schemas.microsoft.com/office/drawing/2014/main" id="{149D3491-E935-476F-8D1D-D650AEA93D4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05" name="Text Box 2">
          <a:extLst>
            <a:ext uri="{FF2B5EF4-FFF2-40B4-BE49-F238E27FC236}">
              <a16:creationId xmlns="" xmlns:a16="http://schemas.microsoft.com/office/drawing/2014/main" id="{940E7DB0-C75B-4D5F-A092-829D891242C0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06" name="Text Box 2">
          <a:extLst>
            <a:ext uri="{FF2B5EF4-FFF2-40B4-BE49-F238E27FC236}">
              <a16:creationId xmlns="" xmlns:a16="http://schemas.microsoft.com/office/drawing/2014/main" id="{D91DE611-D3FE-4B9F-82AD-25A1336B7D3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07" name="Text Box 2">
          <a:extLst>
            <a:ext uri="{FF2B5EF4-FFF2-40B4-BE49-F238E27FC236}">
              <a16:creationId xmlns="" xmlns:a16="http://schemas.microsoft.com/office/drawing/2014/main" id="{14736ACC-CA46-457D-B235-1A1E36C4CC8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08" name="Text Box 2">
          <a:extLst>
            <a:ext uri="{FF2B5EF4-FFF2-40B4-BE49-F238E27FC236}">
              <a16:creationId xmlns="" xmlns:a16="http://schemas.microsoft.com/office/drawing/2014/main" id="{5410F8B6-4A0A-46DE-AB0D-683C8577CBF0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09" name="Text Box 2">
          <a:extLst>
            <a:ext uri="{FF2B5EF4-FFF2-40B4-BE49-F238E27FC236}">
              <a16:creationId xmlns="" xmlns:a16="http://schemas.microsoft.com/office/drawing/2014/main" id="{AD8523B8-309F-4892-9A07-01C4F7FD6DC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10" name="Text Box 2">
          <a:extLst>
            <a:ext uri="{FF2B5EF4-FFF2-40B4-BE49-F238E27FC236}">
              <a16:creationId xmlns="" xmlns:a16="http://schemas.microsoft.com/office/drawing/2014/main" id="{5E400E12-0E00-4F4A-B5A3-72013A52E03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11" name="Text Box 2">
          <a:extLst>
            <a:ext uri="{FF2B5EF4-FFF2-40B4-BE49-F238E27FC236}">
              <a16:creationId xmlns="" xmlns:a16="http://schemas.microsoft.com/office/drawing/2014/main" id="{2FAE220C-0F1B-40D4-9640-A2C6ED0B980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12" name="Text Box 2">
          <a:extLst>
            <a:ext uri="{FF2B5EF4-FFF2-40B4-BE49-F238E27FC236}">
              <a16:creationId xmlns="" xmlns:a16="http://schemas.microsoft.com/office/drawing/2014/main" id="{74558830-47FD-4ED6-8B4A-86EBC036CE94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13" name="Text Box 2">
          <a:extLst>
            <a:ext uri="{FF2B5EF4-FFF2-40B4-BE49-F238E27FC236}">
              <a16:creationId xmlns="" xmlns:a16="http://schemas.microsoft.com/office/drawing/2014/main" id="{4F7A7AB6-ABDB-4CE2-B971-71069D3D972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14" name="Text Box 2">
          <a:extLst>
            <a:ext uri="{FF2B5EF4-FFF2-40B4-BE49-F238E27FC236}">
              <a16:creationId xmlns="" xmlns:a16="http://schemas.microsoft.com/office/drawing/2014/main" id="{BB4000EC-538A-47E8-A470-77D68DCB8EB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15" name="Text Box 2">
          <a:extLst>
            <a:ext uri="{FF2B5EF4-FFF2-40B4-BE49-F238E27FC236}">
              <a16:creationId xmlns="" xmlns:a16="http://schemas.microsoft.com/office/drawing/2014/main" id="{A0E12089-E004-43AF-955E-E9BA4689A28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16" name="Text Box 2">
          <a:extLst>
            <a:ext uri="{FF2B5EF4-FFF2-40B4-BE49-F238E27FC236}">
              <a16:creationId xmlns="" xmlns:a16="http://schemas.microsoft.com/office/drawing/2014/main" id="{F4DEA39F-5B60-41EC-81FE-1E05C85A79CB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17" name="Text Box 2">
          <a:extLst>
            <a:ext uri="{FF2B5EF4-FFF2-40B4-BE49-F238E27FC236}">
              <a16:creationId xmlns="" xmlns:a16="http://schemas.microsoft.com/office/drawing/2014/main" id="{8F96DC57-0F12-4666-A4E0-A78E340A826A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18" name="Text Box 2">
          <a:extLst>
            <a:ext uri="{FF2B5EF4-FFF2-40B4-BE49-F238E27FC236}">
              <a16:creationId xmlns="" xmlns:a16="http://schemas.microsoft.com/office/drawing/2014/main" id="{F076E0C3-8EB9-4CEE-A06C-A7382A293C2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19" name="Text Box 2">
          <a:extLst>
            <a:ext uri="{FF2B5EF4-FFF2-40B4-BE49-F238E27FC236}">
              <a16:creationId xmlns="" xmlns:a16="http://schemas.microsoft.com/office/drawing/2014/main" id="{91DA9639-8540-415F-A5DF-DFEE564EE08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20" name="Text Box 2">
          <a:extLst>
            <a:ext uri="{FF2B5EF4-FFF2-40B4-BE49-F238E27FC236}">
              <a16:creationId xmlns="" xmlns:a16="http://schemas.microsoft.com/office/drawing/2014/main" id="{B6391D18-F08C-4336-8CB8-92B9D550D044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21" name="Text Box 2">
          <a:extLst>
            <a:ext uri="{FF2B5EF4-FFF2-40B4-BE49-F238E27FC236}">
              <a16:creationId xmlns="" xmlns:a16="http://schemas.microsoft.com/office/drawing/2014/main" id="{0982A65B-95DB-4A67-8775-CE9918C0044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22" name="Text Box 2">
          <a:extLst>
            <a:ext uri="{FF2B5EF4-FFF2-40B4-BE49-F238E27FC236}">
              <a16:creationId xmlns="" xmlns:a16="http://schemas.microsoft.com/office/drawing/2014/main" id="{53661998-5C3E-49A8-871B-DD201B05DA0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23" name="Text Box 2">
          <a:extLst>
            <a:ext uri="{FF2B5EF4-FFF2-40B4-BE49-F238E27FC236}">
              <a16:creationId xmlns="" xmlns:a16="http://schemas.microsoft.com/office/drawing/2014/main" id="{81AF2FC1-D172-42FB-BE75-BA3E5DA1057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24" name="Text Box 2">
          <a:extLst>
            <a:ext uri="{FF2B5EF4-FFF2-40B4-BE49-F238E27FC236}">
              <a16:creationId xmlns="" xmlns:a16="http://schemas.microsoft.com/office/drawing/2014/main" id="{446E2421-5BA5-4A26-A1C5-84A2158C5838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25" name="Text Box 2">
          <a:extLst>
            <a:ext uri="{FF2B5EF4-FFF2-40B4-BE49-F238E27FC236}">
              <a16:creationId xmlns="" xmlns:a16="http://schemas.microsoft.com/office/drawing/2014/main" id="{9D1D50F9-F9F6-45E6-8DC8-575BC121D99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26" name="Text Box 2">
          <a:extLst>
            <a:ext uri="{FF2B5EF4-FFF2-40B4-BE49-F238E27FC236}">
              <a16:creationId xmlns="" xmlns:a16="http://schemas.microsoft.com/office/drawing/2014/main" id="{91619F79-0A86-41F2-9954-B48390015E0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27" name="Text Box 2">
          <a:extLst>
            <a:ext uri="{FF2B5EF4-FFF2-40B4-BE49-F238E27FC236}">
              <a16:creationId xmlns="" xmlns:a16="http://schemas.microsoft.com/office/drawing/2014/main" id="{D53F88A7-42E8-48AF-A488-0BD77F4872E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28" name="Text Box 2">
          <a:extLst>
            <a:ext uri="{FF2B5EF4-FFF2-40B4-BE49-F238E27FC236}">
              <a16:creationId xmlns="" xmlns:a16="http://schemas.microsoft.com/office/drawing/2014/main" id="{7A8ECB60-1B37-454E-BE6F-DBF63F25F07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29" name="Text Box 2">
          <a:extLst>
            <a:ext uri="{FF2B5EF4-FFF2-40B4-BE49-F238E27FC236}">
              <a16:creationId xmlns="" xmlns:a16="http://schemas.microsoft.com/office/drawing/2014/main" id="{89571CFD-21AE-408A-BBDE-7C3A1914FF2E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30" name="Text Box 2">
          <a:extLst>
            <a:ext uri="{FF2B5EF4-FFF2-40B4-BE49-F238E27FC236}">
              <a16:creationId xmlns="" xmlns:a16="http://schemas.microsoft.com/office/drawing/2014/main" id="{E980C458-5F52-42F5-9E32-45C977EA6412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31" name="Text Box 2">
          <a:extLst>
            <a:ext uri="{FF2B5EF4-FFF2-40B4-BE49-F238E27FC236}">
              <a16:creationId xmlns="" xmlns:a16="http://schemas.microsoft.com/office/drawing/2014/main" id="{A7199B67-18FC-4D4D-AD4B-673A42F9B51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32" name="Text Box 2">
          <a:extLst>
            <a:ext uri="{FF2B5EF4-FFF2-40B4-BE49-F238E27FC236}">
              <a16:creationId xmlns="" xmlns:a16="http://schemas.microsoft.com/office/drawing/2014/main" id="{412C5E89-7922-4B3A-B421-B3B0017FF7A9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33" name="Text Box 2">
          <a:extLst>
            <a:ext uri="{FF2B5EF4-FFF2-40B4-BE49-F238E27FC236}">
              <a16:creationId xmlns="" xmlns:a16="http://schemas.microsoft.com/office/drawing/2014/main" id="{13E836F6-A030-43C7-B48D-2D73DF535C0E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34" name="Text Box 2">
          <a:extLst>
            <a:ext uri="{FF2B5EF4-FFF2-40B4-BE49-F238E27FC236}">
              <a16:creationId xmlns="" xmlns:a16="http://schemas.microsoft.com/office/drawing/2014/main" id="{1F4C260A-8A70-467C-A937-740ED91761A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35" name="Text Box 2">
          <a:extLst>
            <a:ext uri="{FF2B5EF4-FFF2-40B4-BE49-F238E27FC236}">
              <a16:creationId xmlns="" xmlns:a16="http://schemas.microsoft.com/office/drawing/2014/main" id="{0D9B0FEF-CB48-4F2B-9763-7D54F84C469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36" name="Text Box 2">
          <a:extLst>
            <a:ext uri="{FF2B5EF4-FFF2-40B4-BE49-F238E27FC236}">
              <a16:creationId xmlns="" xmlns:a16="http://schemas.microsoft.com/office/drawing/2014/main" id="{21CF5CFF-11B1-484B-9D61-7F23D8CCA1FC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37" name="Text Box 2">
          <a:extLst>
            <a:ext uri="{FF2B5EF4-FFF2-40B4-BE49-F238E27FC236}">
              <a16:creationId xmlns="" xmlns:a16="http://schemas.microsoft.com/office/drawing/2014/main" id="{8A6EB073-F09E-4F41-AA59-5497757D4CA3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38" name="Text Box 2">
          <a:extLst>
            <a:ext uri="{FF2B5EF4-FFF2-40B4-BE49-F238E27FC236}">
              <a16:creationId xmlns="" xmlns:a16="http://schemas.microsoft.com/office/drawing/2014/main" id="{95210708-A6E1-4FEF-88A7-811F65D5596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39" name="Text Box 2">
          <a:extLst>
            <a:ext uri="{FF2B5EF4-FFF2-40B4-BE49-F238E27FC236}">
              <a16:creationId xmlns="" xmlns:a16="http://schemas.microsoft.com/office/drawing/2014/main" id="{246B5D2D-6A57-4E31-A491-3FDC697506C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40" name="Text Box 2">
          <a:extLst>
            <a:ext uri="{FF2B5EF4-FFF2-40B4-BE49-F238E27FC236}">
              <a16:creationId xmlns="" xmlns:a16="http://schemas.microsoft.com/office/drawing/2014/main" id="{0E6A0160-8E01-4EF1-B0A4-B36A2508861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41" name="Text Box 2">
          <a:extLst>
            <a:ext uri="{FF2B5EF4-FFF2-40B4-BE49-F238E27FC236}">
              <a16:creationId xmlns="" xmlns:a16="http://schemas.microsoft.com/office/drawing/2014/main" id="{0AA9DD7F-BDE6-4298-BF05-FB738F047CDF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42" name="Text Box 2">
          <a:extLst>
            <a:ext uri="{FF2B5EF4-FFF2-40B4-BE49-F238E27FC236}">
              <a16:creationId xmlns="" xmlns:a16="http://schemas.microsoft.com/office/drawing/2014/main" id="{0D18BE2C-100D-4D7F-A42B-63867775656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43" name="Text Box 2">
          <a:extLst>
            <a:ext uri="{FF2B5EF4-FFF2-40B4-BE49-F238E27FC236}">
              <a16:creationId xmlns="" xmlns:a16="http://schemas.microsoft.com/office/drawing/2014/main" id="{E0C0ABCA-D025-47ED-ABAD-BE04BBE6A63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44" name="Text Box 2">
          <a:extLst>
            <a:ext uri="{FF2B5EF4-FFF2-40B4-BE49-F238E27FC236}">
              <a16:creationId xmlns="" xmlns:a16="http://schemas.microsoft.com/office/drawing/2014/main" id="{EFEE8ACC-BD88-4B5E-9C2B-290B9879A709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45" name="Text Box 2">
          <a:extLst>
            <a:ext uri="{FF2B5EF4-FFF2-40B4-BE49-F238E27FC236}">
              <a16:creationId xmlns="" xmlns:a16="http://schemas.microsoft.com/office/drawing/2014/main" id="{7513FBF8-71B8-4B2D-AE08-88CA6CCB288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46" name="Text Box 2">
          <a:extLst>
            <a:ext uri="{FF2B5EF4-FFF2-40B4-BE49-F238E27FC236}">
              <a16:creationId xmlns="" xmlns:a16="http://schemas.microsoft.com/office/drawing/2014/main" id="{8A19EE56-C10A-47E3-8A3A-322FAF59E60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47" name="Text Box 2">
          <a:extLst>
            <a:ext uri="{FF2B5EF4-FFF2-40B4-BE49-F238E27FC236}">
              <a16:creationId xmlns="" xmlns:a16="http://schemas.microsoft.com/office/drawing/2014/main" id="{DD2A904A-E76E-40E0-BB56-FBD9B45548A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48" name="Text Box 2">
          <a:extLst>
            <a:ext uri="{FF2B5EF4-FFF2-40B4-BE49-F238E27FC236}">
              <a16:creationId xmlns="" xmlns:a16="http://schemas.microsoft.com/office/drawing/2014/main" id="{4F96B230-60C6-4C09-A806-E4BAF4895F6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49" name="Text Box 2">
          <a:extLst>
            <a:ext uri="{FF2B5EF4-FFF2-40B4-BE49-F238E27FC236}">
              <a16:creationId xmlns="" xmlns:a16="http://schemas.microsoft.com/office/drawing/2014/main" id="{61E6D0CD-1F56-41B3-961B-703333003F2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50" name="Text Box 2">
          <a:extLst>
            <a:ext uri="{FF2B5EF4-FFF2-40B4-BE49-F238E27FC236}">
              <a16:creationId xmlns="" xmlns:a16="http://schemas.microsoft.com/office/drawing/2014/main" id="{EB8193D6-9E80-4471-B787-C4484080A4F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51" name="Text Box 2">
          <a:extLst>
            <a:ext uri="{FF2B5EF4-FFF2-40B4-BE49-F238E27FC236}">
              <a16:creationId xmlns="" xmlns:a16="http://schemas.microsoft.com/office/drawing/2014/main" id="{98159304-BC5D-4679-B367-6EFEC5C1B9A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52" name="Text Box 2">
          <a:extLst>
            <a:ext uri="{FF2B5EF4-FFF2-40B4-BE49-F238E27FC236}">
              <a16:creationId xmlns="" xmlns:a16="http://schemas.microsoft.com/office/drawing/2014/main" id="{E7E41CFB-3BD1-4D0A-B481-25D99E4AB36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53" name="Text Box 2">
          <a:extLst>
            <a:ext uri="{FF2B5EF4-FFF2-40B4-BE49-F238E27FC236}">
              <a16:creationId xmlns="" xmlns:a16="http://schemas.microsoft.com/office/drawing/2014/main" id="{D6D0BA6D-842F-49F6-8134-3AD57358A82D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54" name="Text Box 2">
          <a:extLst>
            <a:ext uri="{FF2B5EF4-FFF2-40B4-BE49-F238E27FC236}">
              <a16:creationId xmlns="" xmlns:a16="http://schemas.microsoft.com/office/drawing/2014/main" id="{7C30DE56-03AD-432B-8AE4-0792EFF784F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55" name="Text Box 2">
          <a:extLst>
            <a:ext uri="{FF2B5EF4-FFF2-40B4-BE49-F238E27FC236}">
              <a16:creationId xmlns="" xmlns:a16="http://schemas.microsoft.com/office/drawing/2014/main" id="{0DD511B4-8FC6-4398-AC22-FD2EC0DAFF5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56" name="Text Box 2">
          <a:extLst>
            <a:ext uri="{FF2B5EF4-FFF2-40B4-BE49-F238E27FC236}">
              <a16:creationId xmlns="" xmlns:a16="http://schemas.microsoft.com/office/drawing/2014/main" id="{D0C7A0D6-41A8-4A0F-9456-7E9CBBF6600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57" name="Text Box 2">
          <a:extLst>
            <a:ext uri="{FF2B5EF4-FFF2-40B4-BE49-F238E27FC236}">
              <a16:creationId xmlns="" xmlns:a16="http://schemas.microsoft.com/office/drawing/2014/main" id="{DA6C5C28-0477-4674-962C-DC87ED1EDDD9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58" name="Text Box 2">
          <a:extLst>
            <a:ext uri="{FF2B5EF4-FFF2-40B4-BE49-F238E27FC236}">
              <a16:creationId xmlns="" xmlns:a16="http://schemas.microsoft.com/office/drawing/2014/main" id="{FE4388C0-C04B-426A-96E5-B839848700C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59" name="Text Box 2">
          <a:extLst>
            <a:ext uri="{FF2B5EF4-FFF2-40B4-BE49-F238E27FC236}">
              <a16:creationId xmlns="" xmlns:a16="http://schemas.microsoft.com/office/drawing/2014/main" id="{BC7D9BCE-8D42-4EF5-9542-DD6F7CACD99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60" name="Text Box 2">
          <a:extLst>
            <a:ext uri="{FF2B5EF4-FFF2-40B4-BE49-F238E27FC236}">
              <a16:creationId xmlns="" xmlns:a16="http://schemas.microsoft.com/office/drawing/2014/main" id="{DAF91BCE-0F79-401C-A3EA-958EBACFF436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61" name="Text Box 2">
          <a:extLst>
            <a:ext uri="{FF2B5EF4-FFF2-40B4-BE49-F238E27FC236}">
              <a16:creationId xmlns="" xmlns:a16="http://schemas.microsoft.com/office/drawing/2014/main" id="{8EBA35D3-B8AC-4DF8-80CD-00C54DA645A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62" name="Text Box 2">
          <a:extLst>
            <a:ext uri="{FF2B5EF4-FFF2-40B4-BE49-F238E27FC236}">
              <a16:creationId xmlns="" xmlns:a16="http://schemas.microsoft.com/office/drawing/2014/main" id="{706FE1B2-616D-4382-92ED-1AA155F6909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63" name="Text Box 2">
          <a:extLst>
            <a:ext uri="{FF2B5EF4-FFF2-40B4-BE49-F238E27FC236}">
              <a16:creationId xmlns="" xmlns:a16="http://schemas.microsoft.com/office/drawing/2014/main" id="{E10F8427-DB36-48F8-B249-618FB423ADC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64" name="Text Box 2">
          <a:extLst>
            <a:ext uri="{FF2B5EF4-FFF2-40B4-BE49-F238E27FC236}">
              <a16:creationId xmlns="" xmlns:a16="http://schemas.microsoft.com/office/drawing/2014/main" id="{32514AEB-858A-4D07-853C-67EA8EAF2EF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65" name="Text Box 2">
          <a:extLst>
            <a:ext uri="{FF2B5EF4-FFF2-40B4-BE49-F238E27FC236}">
              <a16:creationId xmlns="" xmlns:a16="http://schemas.microsoft.com/office/drawing/2014/main" id="{6A13A743-FC79-46B2-AC32-D61C2A3D5B4F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66" name="Text Box 2">
          <a:extLst>
            <a:ext uri="{FF2B5EF4-FFF2-40B4-BE49-F238E27FC236}">
              <a16:creationId xmlns="" xmlns:a16="http://schemas.microsoft.com/office/drawing/2014/main" id="{0363C091-C9A3-4535-AA28-A3018702EF3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67" name="Text Box 2">
          <a:extLst>
            <a:ext uri="{FF2B5EF4-FFF2-40B4-BE49-F238E27FC236}">
              <a16:creationId xmlns="" xmlns:a16="http://schemas.microsoft.com/office/drawing/2014/main" id="{C6EE6FE2-8461-4958-A73D-107CE970E71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68" name="Text Box 2">
          <a:extLst>
            <a:ext uri="{FF2B5EF4-FFF2-40B4-BE49-F238E27FC236}">
              <a16:creationId xmlns="" xmlns:a16="http://schemas.microsoft.com/office/drawing/2014/main" id="{0BC0DDF7-3362-4FC3-9854-665C911076A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69" name="Text Box 2">
          <a:extLst>
            <a:ext uri="{FF2B5EF4-FFF2-40B4-BE49-F238E27FC236}">
              <a16:creationId xmlns="" xmlns:a16="http://schemas.microsoft.com/office/drawing/2014/main" id="{837C2CBA-E8F1-4AFB-863A-9F0B2207811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70" name="Text Box 2">
          <a:extLst>
            <a:ext uri="{FF2B5EF4-FFF2-40B4-BE49-F238E27FC236}">
              <a16:creationId xmlns="" xmlns:a16="http://schemas.microsoft.com/office/drawing/2014/main" id="{180E92D3-6149-4795-934B-A9FEBFA7145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71" name="Text Box 2">
          <a:extLst>
            <a:ext uri="{FF2B5EF4-FFF2-40B4-BE49-F238E27FC236}">
              <a16:creationId xmlns="" xmlns:a16="http://schemas.microsoft.com/office/drawing/2014/main" id="{60E9F7A2-B376-4F29-A383-D4D6FA10698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72" name="Text Box 2">
          <a:extLst>
            <a:ext uri="{FF2B5EF4-FFF2-40B4-BE49-F238E27FC236}">
              <a16:creationId xmlns="" xmlns:a16="http://schemas.microsoft.com/office/drawing/2014/main" id="{9726D342-07F2-451A-B455-5CD67FB59B28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73" name="Text Box 2">
          <a:extLst>
            <a:ext uri="{FF2B5EF4-FFF2-40B4-BE49-F238E27FC236}">
              <a16:creationId xmlns="" xmlns:a16="http://schemas.microsoft.com/office/drawing/2014/main" id="{8B9B6AB9-9E7E-4DC3-AD8C-BD201DCF722E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74" name="Text Box 2">
          <a:extLst>
            <a:ext uri="{FF2B5EF4-FFF2-40B4-BE49-F238E27FC236}">
              <a16:creationId xmlns="" xmlns:a16="http://schemas.microsoft.com/office/drawing/2014/main" id="{43A3F8E9-6EC5-4703-8A46-6729401F111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75" name="Text Box 2">
          <a:extLst>
            <a:ext uri="{FF2B5EF4-FFF2-40B4-BE49-F238E27FC236}">
              <a16:creationId xmlns="" xmlns:a16="http://schemas.microsoft.com/office/drawing/2014/main" id="{EF20C50F-CF4B-4205-B7C0-A39AF66842F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76" name="Text Box 2">
          <a:extLst>
            <a:ext uri="{FF2B5EF4-FFF2-40B4-BE49-F238E27FC236}">
              <a16:creationId xmlns="" xmlns:a16="http://schemas.microsoft.com/office/drawing/2014/main" id="{BD458B81-7811-4013-A9B3-B2F26251317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77" name="Text Box 2">
          <a:extLst>
            <a:ext uri="{FF2B5EF4-FFF2-40B4-BE49-F238E27FC236}">
              <a16:creationId xmlns="" xmlns:a16="http://schemas.microsoft.com/office/drawing/2014/main" id="{6AEE7740-C9CF-4778-A7A8-676EC9F90C4E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78" name="Text Box 2">
          <a:extLst>
            <a:ext uri="{FF2B5EF4-FFF2-40B4-BE49-F238E27FC236}">
              <a16:creationId xmlns="" xmlns:a16="http://schemas.microsoft.com/office/drawing/2014/main" id="{DBA0E1F6-10F5-40EB-8F22-979DFA0452B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79" name="Text Box 2">
          <a:extLst>
            <a:ext uri="{FF2B5EF4-FFF2-40B4-BE49-F238E27FC236}">
              <a16:creationId xmlns="" xmlns:a16="http://schemas.microsoft.com/office/drawing/2014/main" id="{037D32D5-E60E-4897-85E2-7618B01FDDD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80" name="Text Box 2">
          <a:extLst>
            <a:ext uri="{FF2B5EF4-FFF2-40B4-BE49-F238E27FC236}">
              <a16:creationId xmlns="" xmlns:a16="http://schemas.microsoft.com/office/drawing/2014/main" id="{BDD700EA-BCAC-444E-89DA-6C10C555EA3A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81" name="Text Box 2">
          <a:extLst>
            <a:ext uri="{FF2B5EF4-FFF2-40B4-BE49-F238E27FC236}">
              <a16:creationId xmlns="" xmlns:a16="http://schemas.microsoft.com/office/drawing/2014/main" id="{748898B9-3F3D-497D-980F-5BBFF544A79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82" name="Text Box 2">
          <a:extLst>
            <a:ext uri="{FF2B5EF4-FFF2-40B4-BE49-F238E27FC236}">
              <a16:creationId xmlns="" xmlns:a16="http://schemas.microsoft.com/office/drawing/2014/main" id="{E811013A-53B6-4E3C-A428-24D28CC40B1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83" name="Text Box 2">
          <a:extLst>
            <a:ext uri="{FF2B5EF4-FFF2-40B4-BE49-F238E27FC236}">
              <a16:creationId xmlns="" xmlns:a16="http://schemas.microsoft.com/office/drawing/2014/main" id="{88E3A4FC-E2E9-4A00-BF87-681699E6660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84" name="Text Box 2">
          <a:extLst>
            <a:ext uri="{FF2B5EF4-FFF2-40B4-BE49-F238E27FC236}">
              <a16:creationId xmlns="" xmlns:a16="http://schemas.microsoft.com/office/drawing/2014/main" id="{53054376-AAC3-4047-9C78-90FBE1130DD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85" name="Text Box 2">
          <a:extLst>
            <a:ext uri="{FF2B5EF4-FFF2-40B4-BE49-F238E27FC236}">
              <a16:creationId xmlns="" xmlns:a16="http://schemas.microsoft.com/office/drawing/2014/main" id="{5EDD10B4-84F8-4161-8880-49521143554B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86" name="Text Box 2">
          <a:extLst>
            <a:ext uri="{FF2B5EF4-FFF2-40B4-BE49-F238E27FC236}">
              <a16:creationId xmlns="" xmlns:a16="http://schemas.microsoft.com/office/drawing/2014/main" id="{01B1DF4B-4B1C-42B2-AB14-E0A4F54080C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87" name="Text Box 2">
          <a:extLst>
            <a:ext uri="{FF2B5EF4-FFF2-40B4-BE49-F238E27FC236}">
              <a16:creationId xmlns="" xmlns:a16="http://schemas.microsoft.com/office/drawing/2014/main" id="{8F6AB7A4-B0F3-44DC-9B55-349B1F1A767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88" name="Text Box 2">
          <a:extLst>
            <a:ext uri="{FF2B5EF4-FFF2-40B4-BE49-F238E27FC236}">
              <a16:creationId xmlns="" xmlns:a16="http://schemas.microsoft.com/office/drawing/2014/main" id="{B4A34F11-11A6-453A-B290-7A4E200BB1A6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89" name="Text Box 2">
          <a:extLst>
            <a:ext uri="{FF2B5EF4-FFF2-40B4-BE49-F238E27FC236}">
              <a16:creationId xmlns="" xmlns:a16="http://schemas.microsoft.com/office/drawing/2014/main" id="{93FDE93E-8BFC-4FBF-A934-F07CD533C8D0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90" name="Text Box 2">
          <a:extLst>
            <a:ext uri="{FF2B5EF4-FFF2-40B4-BE49-F238E27FC236}">
              <a16:creationId xmlns="" xmlns:a16="http://schemas.microsoft.com/office/drawing/2014/main" id="{ED12E12A-9157-4638-992A-C6778F1308E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91" name="Text Box 2">
          <a:extLst>
            <a:ext uri="{FF2B5EF4-FFF2-40B4-BE49-F238E27FC236}">
              <a16:creationId xmlns="" xmlns:a16="http://schemas.microsoft.com/office/drawing/2014/main" id="{B8465D96-C6D7-4041-AE90-34B0703F155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92" name="Text Box 2">
          <a:extLst>
            <a:ext uri="{FF2B5EF4-FFF2-40B4-BE49-F238E27FC236}">
              <a16:creationId xmlns="" xmlns:a16="http://schemas.microsoft.com/office/drawing/2014/main" id="{2998D98D-318D-44CC-9C89-541A197AB24F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93" name="Text Box 2">
          <a:extLst>
            <a:ext uri="{FF2B5EF4-FFF2-40B4-BE49-F238E27FC236}">
              <a16:creationId xmlns="" xmlns:a16="http://schemas.microsoft.com/office/drawing/2014/main" id="{3D01C4D1-6FF3-4CD8-BA41-E1FE1A3CB30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94" name="Text Box 2">
          <a:extLst>
            <a:ext uri="{FF2B5EF4-FFF2-40B4-BE49-F238E27FC236}">
              <a16:creationId xmlns="" xmlns:a16="http://schemas.microsoft.com/office/drawing/2014/main" id="{837E1E02-614B-418F-A12E-FC1EA1FB70F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95" name="Text Box 2">
          <a:extLst>
            <a:ext uri="{FF2B5EF4-FFF2-40B4-BE49-F238E27FC236}">
              <a16:creationId xmlns="" xmlns:a16="http://schemas.microsoft.com/office/drawing/2014/main" id="{6E372A45-2D6D-48CD-B714-8CE63F6FC35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496" name="Text Box 2">
          <a:extLst>
            <a:ext uri="{FF2B5EF4-FFF2-40B4-BE49-F238E27FC236}">
              <a16:creationId xmlns="" xmlns:a16="http://schemas.microsoft.com/office/drawing/2014/main" id="{DEDA6941-80BA-47F1-8FA0-CB1D5C72466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497" name="Text Box 2">
          <a:extLst>
            <a:ext uri="{FF2B5EF4-FFF2-40B4-BE49-F238E27FC236}">
              <a16:creationId xmlns="" xmlns:a16="http://schemas.microsoft.com/office/drawing/2014/main" id="{F4977ECC-ABC2-4B7F-94FD-DB9AB33601DF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498" name="Text Box 2">
          <a:extLst>
            <a:ext uri="{FF2B5EF4-FFF2-40B4-BE49-F238E27FC236}">
              <a16:creationId xmlns="" xmlns:a16="http://schemas.microsoft.com/office/drawing/2014/main" id="{E26EEBFC-01CD-49C2-B03F-4D28D86FE11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499" name="Text Box 2">
          <a:extLst>
            <a:ext uri="{FF2B5EF4-FFF2-40B4-BE49-F238E27FC236}">
              <a16:creationId xmlns="" xmlns:a16="http://schemas.microsoft.com/office/drawing/2014/main" id="{A3D0BCAD-0678-4FED-87BA-A8C98D0F351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00" name="Text Box 2">
          <a:extLst>
            <a:ext uri="{FF2B5EF4-FFF2-40B4-BE49-F238E27FC236}">
              <a16:creationId xmlns="" xmlns:a16="http://schemas.microsoft.com/office/drawing/2014/main" id="{9BFF25BB-8ABA-4B94-963F-C359533FEA8A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01" name="Text Box 2">
          <a:extLst>
            <a:ext uri="{FF2B5EF4-FFF2-40B4-BE49-F238E27FC236}">
              <a16:creationId xmlns="" xmlns:a16="http://schemas.microsoft.com/office/drawing/2014/main" id="{F841BCD1-769E-439B-B034-1ED8E636C02E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02" name="Text Box 2">
          <a:extLst>
            <a:ext uri="{FF2B5EF4-FFF2-40B4-BE49-F238E27FC236}">
              <a16:creationId xmlns="" xmlns:a16="http://schemas.microsoft.com/office/drawing/2014/main" id="{541C7032-4471-4FB8-BA41-49E5087E5E5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03" name="Text Box 2">
          <a:extLst>
            <a:ext uri="{FF2B5EF4-FFF2-40B4-BE49-F238E27FC236}">
              <a16:creationId xmlns="" xmlns:a16="http://schemas.microsoft.com/office/drawing/2014/main" id="{FA1B96AC-566E-47C5-8382-6E423F7EE3F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04" name="Text Box 2">
          <a:extLst>
            <a:ext uri="{FF2B5EF4-FFF2-40B4-BE49-F238E27FC236}">
              <a16:creationId xmlns="" xmlns:a16="http://schemas.microsoft.com/office/drawing/2014/main" id="{A86A38BD-BCEC-4604-B821-33486021FB16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05" name="Text Box 2">
          <a:extLst>
            <a:ext uri="{FF2B5EF4-FFF2-40B4-BE49-F238E27FC236}">
              <a16:creationId xmlns="" xmlns:a16="http://schemas.microsoft.com/office/drawing/2014/main" id="{34AB74B4-E5F4-44AA-A972-1736E5E2FC1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06" name="Text Box 2">
          <a:extLst>
            <a:ext uri="{FF2B5EF4-FFF2-40B4-BE49-F238E27FC236}">
              <a16:creationId xmlns="" xmlns:a16="http://schemas.microsoft.com/office/drawing/2014/main" id="{D62E8F60-7E64-4C25-81E8-003F81C4238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07" name="Text Box 2">
          <a:extLst>
            <a:ext uri="{FF2B5EF4-FFF2-40B4-BE49-F238E27FC236}">
              <a16:creationId xmlns="" xmlns:a16="http://schemas.microsoft.com/office/drawing/2014/main" id="{4A14CFF3-2F53-4BE9-8D3F-A94D34CFF1A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08" name="Text Box 2">
          <a:extLst>
            <a:ext uri="{FF2B5EF4-FFF2-40B4-BE49-F238E27FC236}">
              <a16:creationId xmlns="" xmlns:a16="http://schemas.microsoft.com/office/drawing/2014/main" id="{CAE5F6AA-09CB-473D-9E19-B48079E887EC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09" name="Text Box 2">
          <a:extLst>
            <a:ext uri="{FF2B5EF4-FFF2-40B4-BE49-F238E27FC236}">
              <a16:creationId xmlns="" xmlns:a16="http://schemas.microsoft.com/office/drawing/2014/main" id="{3D777DB3-C5BC-4F06-824E-BFF820044719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10" name="Text Box 2">
          <a:extLst>
            <a:ext uri="{FF2B5EF4-FFF2-40B4-BE49-F238E27FC236}">
              <a16:creationId xmlns="" xmlns:a16="http://schemas.microsoft.com/office/drawing/2014/main" id="{95068E0D-198F-4731-80DE-CCAC09C4AE42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11" name="Text Box 2">
          <a:extLst>
            <a:ext uri="{FF2B5EF4-FFF2-40B4-BE49-F238E27FC236}">
              <a16:creationId xmlns="" xmlns:a16="http://schemas.microsoft.com/office/drawing/2014/main" id="{5A76B3FE-9393-4710-B10F-F2058B63A87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12" name="Text Box 2">
          <a:extLst>
            <a:ext uri="{FF2B5EF4-FFF2-40B4-BE49-F238E27FC236}">
              <a16:creationId xmlns="" xmlns:a16="http://schemas.microsoft.com/office/drawing/2014/main" id="{6BB498BB-F8A6-4E4F-B808-8CEE6B1DC0D9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13" name="Text Box 2">
          <a:extLst>
            <a:ext uri="{FF2B5EF4-FFF2-40B4-BE49-F238E27FC236}">
              <a16:creationId xmlns="" xmlns:a16="http://schemas.microsoft.com/office/drawing/2014/main" id="{0524BB88-7F5E-4736-B802-C1C423972FB6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14" name="Text Box 2">
          <a:extLst>
            <a:ext uri="{FF2B5EF4-FFF2-40B4-BE49-F238E27FC236}">
              <a16:creationId xmlns="" xmlns:a16="http://schemas.microsoft.com/office/drawing/2014/main" id="{58E03603-7574-4C50-915A-76E10AF4D38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15" name="Text Box 2">
          <a:extLst>
            <a:ext uri="{FF2B5EF4-FFF2-40B4-BE49-F238E27FC236}">
              <a16:creationId xmlns="" xmlns:a16="http://schemas.microsoft.com/office/drawing/2014/main" id="{43390B4F-6A78-4135-B83C-57F7A504539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16" name="Text Box 2">
          <a:extLst>
            <a:ext uri="{FF2B5EF4-FFF2-40B4-BE49-F238E27FC236}">
              <a16:creationId xmlns="" xmlns:a16="http://schemas.microsoft.com/office/drawing/2014/main" id="{430B79D7-93FF-4C37-9A6F-5D43771398EC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17" name="Text Box 2">
          <a:extLst>
            <a:ext uri="{FF2B5EF4-FFF2-40B4-BE49-F238E27FC236}">
              <a16:creationId xmlns="" xmlns:a16="http://schemas.microsoft.com/office/drawing/2014/main" id="{1CD6B981-A44D-4659-9078-98D030A4015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18" name="Text Box 2">
          <a:extLst>
            <a:ext uri="{FF2B5EF4-FFF2-40B4-BE49-F238E27FC236}">
              <a16:creationId xmlns="" xmlns:a16="http://schemas.microsoft.com/office/drawing/2014/main" id="{87C870C1-D47E-4B8C-A954-41C34A76557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19" name="Text Box 2">
          <a:extLst>
            <a:ext uri="{FF2B5EF4-FFF2-40B4-BE49-F238E27FC236}">
              <a16:creationId xmlns="" xmlns:a16="http://schemas.microsoft.com/office/drawing/2014/main" id="{3239AF47-E5CF-4605-9A5D-32FD52FAF5F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20" name="Text Box 2">
          <a:extLst>
            <a:ext uri="{FF2B5EF4-FFF2-40B4-BE49-F238E27FC236}">
              <a16:creationId xmlns="" xmlns:a16="http://schemas.microsoft.com/office/drawing/2014/main" id="{336CFD81-5FDA-49D9-8C3E-A30F1B73CE0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21" name="Text Box 2">
          <a:extLst>
            <a:ext uri="{FF2B5EF4-FFF2-40B4-BE49-F238E27FC236}">
              <a16:creationId xmlns="" xmlns:a16="http://schemas.microsoft.com/office/drawing/2014/main" id="{348B8E9D-BB8D-492B-99D7-F3743E3E4D6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22" name="Text Box 2">
          <a:extLst>
            <a:ext uri="{FF2B5EF4-FFF2-40B4-BE49-F238E27FC236}">
              <a16:creationId xmlns="" xmlns:a16="http://schemas.microsoft.com/office/drawing/2014/main" id="{CC68F009-1D41-4E15-9870-CC92A83CC53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23" name="Text Box 2">
          <a:extLst>
            <a:ext uri="{FF2B5EF4-FFF2-40B4-BE49-F238E27FC236}">
              <a16:creationId xmlns="" xmlns:a16="http://schemas.microsoft.com/office/drawing/2014/main" id="{27061416-D3FA-49EF-BFC6-5745405943A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24" name="Text Box 2">
          <a:extLst>
            <a:ext uri="{FF2B5EF4-FFF2-40B4-BE49-F238E27FC236}">
              <a16:creationId xmlns="" xmlns:a16="http://schemas.microsoft.com/office/drawing/2014/main" id="{F9232EDC-C607-45AE-8573-4B96FCB453A6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25" name="Text Box 2">
          <a:extLst>
            <a:ext uri="{FF2B5EF4-FFF2-40B4-BE49-F238E27FC236}">
              <a16:creationId xmlns="" xmlns:a16="http://schemas.microsoft.com/office/drawing/2014/main" id="{2F4BC9A5-0C9D-4D88-8219-C2C22F8574E3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26" name="Text Box 2">
          <a:extLst>
            <a:ext uri="{FF2B5EF4-FFF2-40B4-BE49-F238E27FC236}">
              <a16:creationId xmlns="" xmlns:a16="http://schemas.microsoft.com/office/drawing/2014/main" id="{4F7D812D-8BCF-48C7-B545-CDB29B6FB1F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27" name="Text Box 2">
          <a:extLst>
            <a:ext uri="{FF2B5EF4-FFF2-40B4-BE49-F238E27FC236}">
              <a16:creationId xmlns="" xmlns:a16="http://schemas.microsoft.com/office/drawing/2014/main" id="{E6E47B90-DB37-4F27-9597-2202B43B15B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28" name="Text Box 2">
          <a:extLst>
            <a:ext uri="{FF2B5EF4-FFF2-40B4-BE49-F238E27FC236}">
              <a16:creationId xmlns="" xmlns:a16="http://schemas.microsoft.com/office/drawing/2014/main" id="{7CD7B0F7-DF91-48C8-B456-983DEBDC5630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29" name="Text Box 2">
          <a:extLst>
            <a:ext uri="{FF2B5EF4-FFF2-40B4-BE49-F238E27FC236}">
              <a16:creationId xmlns="" xmlns:a16="http://schemas.microsoft.com/office/drawing/2014/main" id="{7A523E83-7576-41E1-911C-D5AD2C1DE320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30" name="Text Box 2">
          <a:extLst>
            <a:ext uri="{FF2B5EF4-FFF2-40B4-BE49-F238E27FC236}">
              <a16:creationId xmlns="" xmlns:a16="http://schemas.microsoft.com/office/drawing/2014/main" id="{21BA0F7C-DBCB-4A96-81F1-74E002380FE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31" name="Text Box 2">
          <a:extLst>
            <a:ext uri="{FF2B5EF4-FFF2-40B4-BE49-F238E27FC236}">
              <a16:creationId xmlns="" xmlns:a16="http://schemas.microsoft.com/office/drawing/2014/main" id="{7E43AE06-B755-401E-8500-73CDF987CC0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32" name="Text Box 2">
          <a:extLst>
            <a:ext uri="{FF2B5EF4-FFF2-40B4-BE49-F238E27FC236}">
              <a16:creationId xmlns="" xmlns:a16="http://schemas.microsoft.com/office/drawing/2014/main" id="{C98DC454-48CA-4F62-B477-7AED304EDA10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33" name="Text Box 2">
          <a:extLst>
            <a:ext uri="{FF2B5EF4-FFF2-40B4-BE49-F238E27FC236}">
              <a16:creationId xmlns="" xmlns:a16="http://schemas.microsoft.com/office/drawing/2014/main" id="{98E8675E-1CA8-4D83-BA07-4D502F512766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34" name="Text Box 2">
          <a:extLst>
            <a:ext uri="{FF2B5EF4-FFF2-40B4-BE49-F238E27FC236}">
              <a16:creationId xmlns="" xmlns:a16="http://schemas.microsoft.com/office/drawing/2014/main" id="{F2EDF8FA-2431-48B1-BED3-1CFD8199813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35" name="Text Box 2">
          <a:extLst>
            <a:ext uri="{FF2B5EF4-FFF2-40B4-BE49-F238E27FC236}">
              <a16:creationId xmlns="" xmlns:a16="http://schemas.microsoft.com/office/drawing/2014/main" id="{51EDAE8F-D4AC-4A6E-A5FD-D2A8F469794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36" name="Text Box 2">
          <a:extLst>
            <a:ext uri="{FF2B5EF4-FFF2-40B4-BE49-F238E27FC236}">
              <a16:creationId xmlns="" xmlns:a16="http://schemas.microsoft.com/office/drawing/2014/main" id="{FA7FB231-1D56-4E96-BEF2-C218B4B58A8A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37" name="Text Box 2">
          <a:extLst>
            <a:ext uri="{FF2B5EF4-FFF2-40B4-BE49-F238E27FC236}">
              <a16:creationId xmlns="" xmlns:a16="http://schemas.microsoft.com/office/drawing/2014/main" id="{42D4167A-6976-489F-85BB-C79C73FDB5DD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38" name="Text Box 2">
          <a:extLst>
            <a:ext uri="{FF2B5EF4-FFF2-40B4-BE49-F238E27FC236}">
              <a16:creationId xmlns="" xmlns:a16="http://schemas.microsoft.com/office/drawing/2014/main" id="{FA85FE05-6D4B-45F7-9A3A-26F3151B03E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39" name="Text Box 2">
          <a:extLst>
            <a:ext uri="{FF2B5EF4-FFF2-40B4-BE49-F238E27FC236}">
              <a16:creationId xmlns="" xmlns:a16="http://schemas.microsoft.com/office/drawing/2014/main" id="{2E6F9F1C-8E2C-4D9A-83D1-0095F9BC517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540" name="Text Box 2">
          <a:extLst>
            <a:ext uri="{FF2B5EF4-FFF2-40B4-BE49-F238E27FC236}">
              <a16:creationId xmlns="" xmlns:a16="http://schemas.microsoft.com/office/drawing/2014/main" id="{5C57488D-EE3E-4F90-A661-031C6E47627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541" name="Text Box 2">
          <a:extLst>
            <a:ext uri="{FF2B5EF4-FFF2-40B4-BE49-F238E27FC236}">
              <a16:creationId xmlns="" xmlns:a16="http://schemas.microsoft.com/office/drawing/2014/main" id="{035CCD27-2CAD-40A7-B407-CE60D093612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42" name="Text Box 2">
          <a:extLst>
            <a:ext uri="{FF2B5EF4-FFF2-40B4-BE49-F238E27FC236}">
              <a16:creationId xmlns="" xmlns:a16="http://schemas.microsoft.com/office/drawing/2014/main" id="{919327E9-042D-4CF7-9FD7-B4847DD3055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43" name="Text Box 2">
          <a:extLst>
            <a:ext uri="{FF2B5EF4-FFF2-40B4-BE49-F238E27FC236}">
              <a16:creationId xmlns="" xmlns:a16="http://schemas.microsoft.com/office/drawing/2014/main" id="{E6F4B3B4-250A-4BD3-AFCA-00B650A390F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44" name="Text Box 2">
          <a:extLst>
            <a:ext uri="{FF2B5EF4-FFF2-40B4-BE49-F238E27FC236}">
              <a16:creationId xmlns="" xmlns:a16="http://schemas.microsoft.com/office/drawing/2014/main" id="{B798055E-200E-4FC4-B407-F9D97CF9049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45" name="Text Box 2">
          <a:extLst>
            <a:ext uri="{FF2B5EF4-FFF2-40B4-BE49-F238E27FC236}">
              <a16:creationId xmlns="" xmlns:a16="http://schemas.microsoft.com/office/drawing/2014/main" id="{F6DE86A0-CEC7-4E08-AC3A-A14002532D5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46" name="Text Box 2">
          <a:extLst>
            <a:ext uri="{FF2B5EF4-FFF2-40B4-BE49-F238E27FC236}">
              <a16:creationId xmlns="" xmlns:a16="http://schemas.microsoft.com/office/drawing/2014/main" id="{BD619280-D508-40EA-8E47-1BC353AB28F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47" name="Text Box 2">
          <a:extLst>
            <a:ext uri="{FF2B5EF4-FFF2-40B4-BE49-F238E27FC236}">
              <a16:creationId xmlns="" xmlns:a16="http://schemas.microsoft.com/office/drawing/2014/main" id="{A7F19C87-7DC5-48F0-ADCB-08C70D903CB2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48" name="Text Box 2">
          <a:extLst>
            <a:ext uri="{FF2B5EF4-FFF2-40B4-BE49-F238E27FC236}">
              <a16:creationId xmlns="" xmlns:a16="http://schemas.microsoft.com/office/drawing/2014/main" id="{5E02A52A-EAD8-4042-B81B-0DD2590F9AD5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49" name="Text Box 2">
          <a:extLst>
            <a:ext uri="{FF2B5EF4-FFF2-40B4-BE49-F238E27FC236}">
              <a16:creationId xmlns="" xmlns:a16="http://schemas.microsoft.com/office/drawing/2014/main" id="{803AE9DF-216D-4673-B9D7-6487B7345C4A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50" name="Text Box 2">
          <a:extLst>
            <a:ext uri="{FF2B5EF4-FFF2-40B4-BE49-F238E27FC236}">
              <a16:creationId xmlns="" xmlns:a16="http://schemas.microsoft.com/office/drawing/2014/main" id="{7F8326FA-F5C0-4EBA-A6DA-5C2C5A53B6D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51" name="Text Box 2">
          <a:extLst>
            <a:ext uri="{FF2B5EF4-FFF2-40B4-BE49-F238E27FC236}">
              <a16:creationId xmlns="" xmlns:a16="http://schemas.microsoft.com/office/drawing/2014/main" id="{1B7C0BCB-6565-40F4-9EFE-E90B901B10F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52" name="Text Box 2">
          <a:extLst>
            <a:ext uri="{FF2B5EF4-FFF2-40B4-BE49-F238E27FC236}">
              <a16:creationId xmlns="" xmlns:a16="http://schemas.microsoft.com/office/drawing/2014/main" id="{689BAFA9-9F2C-4CD6-886D-3F779A06656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53" name="Text Box 2">
          <a:extLst>
            <a:ext uri="{FF2B5EF4-FFF2-40B4-BE49-F238E27FC236}">
              <a16:creationId xmlns="" xmlns:a16="http://schemas.microsoft.com/office/drawing/2014/main" id="{1DF63058-EC72-47F2-85ED-2086C93174E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54" name="Text Box 2">
          <a:extLst>
            <a:ext uri="{FF2B5EF4-FFF2-40B4-BE49-F238E27FC236}">
              <a16:creationId xmlns="" xmlns:a16="http://schemas.microsoft.com/office/drawing/2014/main" id="{FF4F5F92-BAF0-44B6-A307-8CA7B1C4330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55" name="Text Box 2">
          <a:extLst>
            <a:ext uri="{FF2B5EF4-FFF2-40B4-BE49-F238E27FC236}">
              <a16:creationId xmlns="" xmlns:a16="http://schemas.microsoft.com/office/drawing/2014/main" id="{859FF26D-54B9-4486-8BF6-6522703C796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56" name="Text Box 2">
          <a:extLst>
            <a:ext uri="{FF2B5EF4-FFF2-40B4-BE49-F238E27FC236}">
              <a16:creationId xmlns="" xmlns:a16="http://schemas.microsoft.com/office/drawing/2014/main" id="{7C690B5D-73A0-429C-9152-ED422D2F911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57" name="Text Box 2">
          <a:extLst>
            <a:ext uri="{FF2B5EF4-FFF2-40B4-BE49-F238E27FC236}">
              <a16:creationId xmlns="" xmlns:a16="http://schemas.microsoft.com/office/drawing/2014/main" id="{E9E7FDFA-6142-4314-936B-EAFCD43E9CE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58" name="Text Box 2">
          <a:extLst>
            <a:ext uri="{FF2B5EF4-FFF2-40B4-BE49-F238E27FC236}">
              <a16:creationId xmlns="" xmlns:a16="http://schemas.microsoft.com/office/drawing/2014/main" id="{C6C30C02-35FD-4303-A6EB-17CDC20AE49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59" name="Text Box 2">
          <a:extLst>
            <a:ext uri="{FF2B5EF4-FFF2-40B4-BE49-F238E27FC236}">
              <a16:creationId xmlns="" xmlns:a16="http://schemas.microsoft.com/office/drawing/2014/main" id="{FA774506-ECFB-44D2-862A-31EF4164535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60" name="Text Box 2">
          <a:extLst>
            <a:ext uri="{FF2B5EF4-FFF2-40B4-BE49-F238E27FC236}">
              <a16:creationId xmlns="" xmlns:a16="http://schemas.microsoft.com/office/drawing/2014/main" id="{95FA8B68-360E-4A59-9BB6-51376DC75047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61" name="Text Box 2">
          <a:extLst>
            <a:ext uri="{FF2B5EF4-FFF2-40B4-BE49-F238E27FC236}">
              <a16:creationId xmlns="" xmlns:a16="http://schemas.microsoft.com/office/drawing/2014/main" id="{73B4CAB1-D83F-493D-B22C-12ACFE19EC5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62" name="Text Box 2">
          <a:extLst>
            <a:ext uri="{FF2B5EF4-FFF2-40B4-BE49-F238E27FC236}">
              <a16:creationId xmlns="" xmlns:a16="http://schemas.microsoft.com/office/drawing/2014/main" id="{902D4F5F-59B2-48A6-8184-0AF744F80F2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63" name="Text Box 2">
          <a:extLst>
            <a:ext uri="{FF2B5EF4-FFF2-40B4-BE49-F238E27FC236}">
              <a16:creationId xmlns="" xmlns:a16="http://schemas.microsoft.com/office/drawing/2014/main" id="{84D92A65-1CA9-414D-9842-1CF1904411D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64" name="Text Box 2">
          <a:extLst>
            <a:ext uri="{FF2B5EF4-FFF2-40B4-BE49-F238E27FC236}">
              <a16:creationId xmlns="" xmlns:a16="http://schemas.microsoft.com/office/drawing/2014/main" id="{37627526-9B3A-46E0-9057-645D87FE9BD5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65" name="Text Box 2">
          <a:extLst>
            <a:ext uri="{FF2B5EF4-FFF2-40B4-BE49-F238E27FC236}">
              <a16:creationId xmlns="" xmlns:a16="http://schemas.microsoft.com/office/drawing/2014/main" id="{132DB51D-A4B0-4822-9A44-616336A995D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66" name="Text Box 2">
          <a:extLst>
            <a:ext uri="{FF2B5EF4-FFF2-40B4-BE49-F238E27FC236}">
              <a16:creationId xmlns="" xmlns:a16="http://schemas.microsoft.com/office/drawing/2014/main" id="{8595F9B1-4440-4193-9E8C-C19744D9400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67" name="Text Box 2">
          <a:extLst>
            <a:ext uri="{FF2B5EF4-FFF2-40B4-BE49-F238E27FC236}">
              <a16:creationId xmlns="" xmlns:a16="http://schemas.microsoft.com/office/drawing/2014/main" id="{115229D1-591D-49FF-B53A-9365EF40EF8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68" name="Text Box 2">
          <a:extLst>
            <a:ext uri="{FF2B5EF4-FFF2-40B4-BE49-F238E27FC236}">
              <a16:creationId xmlns="" xmlns:a16="http://schemas.microsoft.com/office/drawing/2014/main" id="{BA12C657-A978-45E0-9A8A-1D9A982FE7E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69" name="Text Box 2">
          <a:extLst>
            <a:ext uri="{FF2B5EF4-FFF2-40B4-BE49-F238E27FC236}">
              <a16:creationId xmlns="" xmlns:a16="http://schemas.microsoft.com/office/drawing/2014/main" id="{E27E5D87-16F7-4EC9-9260-6C7FB82CA7F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70" name="Text Box 2">
          <a:extLst>
            <a:ext uri="{FF2B5EF4-FFF2-40B4-BE49-F238E27FC236}">
              <a16:creationId xmlns="" xmlns:a16="http://schemas.microsoft.com/office/drawing/2014/main" id="{F0485183-1B4C-4857-A24F-2F468B033C4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71" name="Text Box 2">
          <a:extLst>
            <a:ext uri="{FF2B5EF4-FFF2-40B4-BE49-F238E27FC236}">
              <a16:creationId xmlns="" xmlns:a16="http://schemas.microsoft.com/office/drawing/2014/main" id="{A34FAF2B-1C72-4E9B-9D0D-DF06ECF2781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72" name="Text Box 2">
          <a:extLst>
            <a:ext uri="{FF2B5EF4-FFF2-40B4-BE49-F238E27FC236}">
              <a16:creationId xmlns="" xmlns:a16="http://schemas.microsoft.com/office/drawing/2014/main" id="{C1D1283F-80F9-4F6F-83B3-DB63312A563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73" name="Text Box 2">
          <a:extLst>
            <a:ext uri="{FF2B5EF4-FFF2-40B4-BE49-F238E27FC236}">
              <a16:creationId xmlns="" xmlns:a16="http://schemas.microsoft.com/office/drawing/2014/main" id="{DF3224C3-0BCF-4551-92FE-E80A914D48F0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74" name="Text Box 2">
          <a:extLst>
            <a:ext uri="{FF2B5EF4-FFF2-40B4-BE49-F238E27FC236}">
              <a16:creationId xmlns="" xmlns:a16="http://schemas.microsoft.com/office/drawing/2014/main" id="{15E11A37-9379-4459-B4E5-0D5D19A0505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75" name="Text Box 2">
          <a:extLst>
            <a:ext uri="{FF2B5EF4-FFF2-40B4-BE49-F238E27FC236}">
              <a16:creationId xmlns="" xmlns:a16="http://schemas.microsoft.com/office/drawing/2014/main" id="{953D017F-B0A2-4734-B91B-7A2E509469B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76" name="Text Box 2">
          <a:extLst>
            <a:ext uri="{FF2B5EF4-FFF2-40B4-BE49-F238E27FC236}">
              <a16:creationId xmlns="" xmlns:a16="http://schemas.microsoft.com/office/drawing/2014/main" id="{A7EBA22D-DE42-4BBA-BBA3-9C3A3E01ACC8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77" name="Text Box 2">
          <a:extLst>
            <a:ext uri="{FF2B5EF4-FFF2-40B4-BE49-F238E27FC236}">
              <a16:creationId xmlns="" xmlns:a16="http://schemas.microsoft.com/office/drawing/2014/main" id="{8E619D7E-D296-49BF-B382-A7201B82D937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78" name="Text Box 2">
          <a:extLst>
            <a:ext uri="{FF2B5EF4-FFF2-40B4-BE49-F238E27FC236}">
              <a16:creationId xmlns="" xmlns:a16="http://schemas.microsoft.com/office/drawing/2014/main" id="{5B1DB956-4ECD-4A1D-B7E4-3ABF2F4EB1A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79" name="Text Box 2">
          <a:extLst>
            <a:ext uri="{FF2B5EF4-FFF2-40B4-BE49-F238E27FC236}">
              <a16:creationId xmlns="" xmlns:a16="http://schemas.microsoft.com/office/drawing/2014/main" id="{E5F7A047-2D23-4DCF-AE55-482D95E7FFD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80" name="Text Box 2">
          <a:extLst>
            <a:ext uri="{FF2B5EF4-FFF2-40B4-BE49-F238E27FC236}">
              <a16:creationId xmlns="" xmlns:a16="http://schemas.microsoft.com/office/drawing/2014/main" id="{7676D13F-9C0A-4EFC-AFC7-220D59FAA8D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81" name="Text Box 2">
          <a:extLst>
            <a:ext uri="{FF2B5EF4-FFF2-40B4-BE49-F238E27FC236}">
              <a16:creationId xmlns="" xmlns:a16="http://schemas.microsoft.com/office/drawing/2014/main" id="{215B2024-5B5C-4249-A27E-818013120569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82" name="Text Box 2">
          <a:extLst>
            <a:ext uri="{FF2B5EF4-FFF2-40B4-BE49-F238E27FC236}">
              <a16:creationId xmlns="" xmlns:a16="http://schemas.microsoft.com/office/drawing/2014/main" id="{06270507-AB27-4E97-8840-E7228946CFD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83" name="Text Box 2">
          <a:extLst>
            <a:ext uri="{FF2B5EF4-FFF2-40B4-BE49-F238E27FC236}">
              <a16:creationId xmlns="" xmlns:a16="http://schemas.microsoft.com/office/drawing/2014/main" id="{93AE8BE1-B7E9-472E-93A7-59FBF01CB58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84" name="Text Box 2">
          <a:extLst>
            <a:ext uri="{FF2B5EF4-FFF2-40B4-BE49-F238E27FC236}">
              <a16:creationId xmlns="" xmlns:a16="http://schemas.microsoft.com/office/drawing/2014/main" id="{5F7AD08B-9B36-4994-A279-87E0A84F5AF7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85" name="Text Box 2">
          <a:extLst>
            <a:ext uri="{FF2B5EF4-FFF2-40B4-BE49-F238E27FC236}">
              <a16:creationId xmlns="" xmlns:a16="http://schemas.microsoft.com/office/drawing/2014/main" id="{66680AA8-BF9D-4240-B836-9E0DE54522CB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86" name="Text Box 2">
          <a:extLst>
            <a:ext uri="{FF2B5EF4-FFF2-40B4-BE49-F238E27FC236}">
              <a16:creationId xmlns="" xmlns:a16="http://schemas.microsoft.com/office/drawing/2014/main" id="{67F1837C-2E39-48F9-9BF5-78B460552A32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87" name="Text Box 2">
          <a:extLst>
            <a:ext uri="{FF2B5EF4-FFF2-40B4-BE49-F238E27FC236}">
              <a16:creationId xmlns="" xmlns:a16="http://schemas.microsoft.com/office/drawing/2014/main" id="{5FB92446-1E97-4C97-81F3-3A8564D4F31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88" name="Text Box 2">
          <a:extLst>
            <a:ext uri="{FF2B5EF4-FFF2-40B4-BE49-F238E27FC236}">
              <a16:creationId xmlns="" xmlns:a16="http://schemas.microsoft.com/office/drawing/2014/main" id="{F61BAEB5-56F6-4EAE-9CC7-AA26524EC256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89" name="Text Box 2">
          <a:extLst>
            <a:ext uri="{FF2B5EF4-FFF2-40B4-BE49-F238E27FC236}">
              <a16:creationId xmlns="" xmlns:a16="http://schemas.microsoft.com/office/drawing/2014/main" id="{7214FEB8-C2F4-4663-894B-FD4FA4C172EA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90" name="Text Box 2">
          <a:extLst>
            <a:ext uri="{FF2B5EF4-FFF2-40B4-BE49-F238E27FC236}">
              <a16:creationId xmlns="" xmlns:a16="http://schemas.microsoft.com/office/drawing/2014/main" id="{785CE6ED-9AD0-4DE4-A6A6-830AC5CE861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91" name="Text Box 2">
          <a:extLst>
            <a:ext uri="{FF2B5EF4-FFF2-40B4-BE49-F238E27FC236}">
              <a16:creationId xmlns="" xmlns:a16="http://schemas.microsoft.com/office/drawing/2014/main" id="{79580C7D-2929-4A1A-B04D-414DAA709D1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92" name="Text Box 2">
          <a:extLst>
            <a:ext uri="{FF2B5EF4-FFF2-40B4-BE49-F238E27FC236}">
              <a16:creationId xmlns="" xmlns:a16="http://schemas.microsoft.com/office/drawing/2014/main" id="{740F3BF3-A393-4109-9831-8CF98B2AF20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93" name="Text Box 2">
          <a:extLst>
            <a:ext uri="{FF2B5EF4-FFF2-40B4-BE49-F238E27FC236}">
              <a16:creationId xmlns="" xmlns:a16="http://schemas.microsoft.com/office/drawing/2014/main" id="{84DA7DDD-2F0B-42F5-BDBC-62EC9E1F2EE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94" name="Text Box 2">
          <a:extLst>
            <a:ext uri="{FF2B5EF4-FFF2-40B4-BE49-F238E27FC236}">
              <a16:creationId xmlns="" xmlns:a16="http://schemas.microsoft.com/office/drawing/2014/main" id="{C1FCBFF7-62CA-46AA-946C-4069C05923B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95" name="Text Box 2">
          <a:extLst>
            <a:ext uri="{FF2B5EF4-FFF2-40B4-BE49-F238E27FC236}">
              <a16:creationId xmlns="" xmlns:a16="http://schemas.microsoft.com/office/drawing/2014/main" id="{571B7811-6D6C-424A-87B8-C852CEACE7A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596" name="Text Box 2">
          <a:extLst>
            <a:ext uri="{FF2B5EF4-FFF2-40B4-BE49-F238E27FC236}">
              <a16:creationId xmlns="" xmlns:a16="http://schemas.microsoft.com/office/drawing/2014/main" id="{8B754033-BF2E-49E5-9254-00B548BC0B9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597" name="Text Box 2">
          <a:extLst>
            <a:ext uri="{FF2B5EF4-FFF2-40B4-BE49-F238E27FC236}">
              <a16:creationId xmlns="" xmlns:a16="http://schemas.microsoft.com/office/drawing/2014/main" id="{00E1AA3E-0F28-42A9-BB4D-2EC6033219F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598" name="Text Box 2">
          <a:extLst>
            <a:ext uri="{FF2B5EF4-FFF2-40B4-BE49-F238E27FC236}">
              <a16:creationId xmlns="" xmlns:a16="http://schemas.microsoft.com/office/drawing/2014/main" id="{648DB9F4-E915-4781-A8F9-30AF85283A2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599" name="Text Box 2">
          <a:extLst>
            <a:ext uri="{FF2B5EF4-FFF2-40B4-BE49-F238E27FC236}">
              <a16:creationId xmlns="" xmlns:a16="http://schemas.microsoft.com/office/drawing/2014/main" id="{9DEDFAFA-1444-448E-A0ED-CE2DDDF8EFD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23</xdr:row>
      <xdr:rowOff>0</xdr:rowOff>
    </xdr:from>
    <xdr:ext cx="52070" cy="180975"/>
    <xdr:sp macro="" textlink="">
      <xdr:nvSpPr>
        <xdr:cNvPr id="2600" name="Text Box 2">
          <a:extLst>
            <a:ext uri="{FF2B5EF4-FFF2-40B4-BE49-F238E27FC236}">
              <a16:creationId xmlns="" xmlns:a16="http://schemas.microsoft.com/office/drawing/2014/main" id="{F8EDEF8D-7FCF-476B-A2F9-1DA24DC5708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23</xdr:row>
      <xdr:rowOff>0</xdr:rowOff>
    </xdr:from>
    <xdr:ext cx="80010" cy="180975"/>
    <xdr:sp macro="" textlink="">
      <xdr:nvSpPr>
        <xdr:cNvPr id="2601" name="Text Box 2">
          <a:extLst>
            <a:ext uri="{FF2B5EF4-FFF2-40B4-BE49-F238E27FC236}">
              <a16:creationId xmlns="" xmlns:a16="http://schemas.microsoft.com/office/drawing/2014/main" id="{28253B98-6368-4277-8CBE-1DF7FF6EFD24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02" name="Text Box 2">
          <a:extLst>
            <a:ext uri="{FF2B5EF4-FFF2-40B4-BE49-F238E27FC236}">
              <a16:creationId xmlns="" xmlns:a16="http://schemas.microsoft.com/office/drawing/2014/main" id="{D9AC3D18-3FF3-42CC-9CD0-9EE6CECDE96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03" name="Text Box 2">
          <a:extLst>
            <a:ext uri="{FF2B5EF4-FFF2-40B4-BE49-F238E27FC236}">
              <a16:creationId xmlns="" xmlns:a16="http://schemas.microsoft.com/office/drawing/2014/main" id="{80C583C2-A07C-40EE-B828-9BA24706968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04" name="Text Box 2">
          <a:extLst>
            <a:ext uri="{FF2B5EF4-FFF2-40B4-BE49-F238E27FC236}">
              <a16:creationId xmlns="" xmlns:a16="http://schemas.microsoft.com/office/drawing/2014/main" id="{9EFC6981-4461-4F41-A84C-8CFF8B053CEC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05" name="Text Box 2">
          <a:extLst>
            <a:ext uri="{FF2B5EF4-FFF2-40B4-BE49-F238E27FC236}">
              <a16:creationId xmlns="" xmlns:a16="http://schemas.microsoft.com/office/drawing/2014/main" id="{E5916518-E339-4E1F-A2EB-22825F5C8AD0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06" name="Text Box 2">
          <a:extLst>
            <a:ext uri="{FF2B5EF4-FFF2-40B4-BE49-F238E27FC236}">
              <a16:creationId xmlns="" xmlns:a16="http://schemas.microsoft.com/office/drawing/2014/main" id="{A9FA1B77-6CE4-4EAB-85EB-E6953E84385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07" name="Text Box 2">
          <a:extLst>
            <a:ext uri="{FF2B5EF4-FFF2-40B4-BE49-F238E27FC236}">
              <a16:creationId xmlns="" xmlns:a16="http://schemas.microsoft.com/office/drawing/2014/main" id="{1F5034D2-AF3B-48A1-AB3E-A6D442D853B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08" name="Text Box 2">
          <a:extLst>
            <a:ext uri="{FF2B5EF4-FFF2-40B4-BE49-F238E27FC236}">
              <a16:creationId xmlns="" xmlns:a16="http://schemas.microsoft.com/office/drawing/2014/main" id="{9FDDC1C2-6F2A-4A56-9B7C-5291BB7D3868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09" name="Text Box 2">
          <a:extLst>
            <a:ext uri="{FF2B5EF4-FFF2-40B4-BE49-F238E27FC236}">
              <a16:creationId xmlns="" xmlns:a16="http://schemas.microsoft.com/office/drawing/2014/main" id="{269B1D08-C18B-492E-B688-5B0D44506C96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10" name="Text Box 2">
          <a:extLst>
            <a:ext uri="{FF2B5EF4-FFF2-40B4-BE49-F238E27FC236}">
              <a16:creationId xmlns="" xmlns:a16="http://schemas.microsoft.com/office/drawing/2014/main" id="{CA3A2136-C344-4EED-A856-88992B10562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11" name="Text Box 2">
          <a:extLst>
            <a:ext uri="{FF2B5EF4-FFF2-40B4-BE49-F238E27FC236}">
              <a16:creationId xmlns="" xmlns:a16="http://schemas.microsoft.com/office/drawing/2014/main" id="{DEDB6472-BEB6-4F92-A839-047B78751F2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12" name="Text Box 2">
          <a:extLst>
            <a:ext uri="{FF2B5EF4-FFF2-40B4-BE49-F238E27FC236}">
              <a16:creationId xmlns="" xmlns:a16="http://schemas.microsoft.com/office/drawing/2014/main" id="{ED09E36E-613A-4CBF-A64A-EBB0C732C4A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13" name="Text Box 2">
          <a:extLst>
            <a:ext uri="{FF2B5EF4-FFF2-40B4-BE49-F238E27FC236}">
              <a16:creationId xmlns="" xmlns:a16="http://schemas.microsoft.com/office/drawing/2014/main" id="{ADE67632-1554-45F1-8697-CA9929A6E2BF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14" name="Text Box 2">
          <a:extLst>
            <a:ext uri="{FF2B5EF4-FFF2-40B4-BE49-F238E27FC236}">
              <a16:creationId xmlns="" xmlns:a16="http://schemas.microsoft.com/office/drawing/2014/main" id="{E5B71DE5-7881-46C9-AD6F-7302A6F2FF5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15" name="Text Box 2">
          <a:extLst>
            <a:ext uri="{FF2B5EF4-FFF2-40B4-BE49-F238E27FC236}">
              <a16:creationId xmlns="" xmlns:a16="http://schemas.microsoft.com/office/drawing/2014/main" id="{E5BE688C-E385-46E3-B08D-C26E1EECB05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16" name="Text Box 2">
          <a:extLst>
            <a:ext uri="{FF2B5EF4-FFF2-40B4-BE49-F238E27FC236}">
              <a16:creationId xmlns="" xmlns:a16="http://schemas.microsoft.com/office/drawing/2014/main" id="{FFF0152A-BAE4-40E8-AC64-8E5CD8B68C5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17" name="Text Box 2">
          <a:extLst>
            <a:ext uri="{FF2B5EF4-FFF2-40B4-BE49-F238E27FC236}">
              <a16:creationId xmlns="" xmlns:a16="http://schemas.microsoft.com/office/drawing/2014/main" id="{D250EA0A-48AE-4806-AB70-0BE1C166B2DF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18" name="Text Box 2">
          <a:extLst>
            <a:ext uri="{FF2B5EF4-FFF2-40B4-BE49-F238E27FC236}">
              <a16:creationId xmlns="" xmlns:a16="http://schemas.microsoft.com/office/drawing/2014/main" id="{B757C9B1-7C38-43B0-BFDA-9E3FB67B041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19" name="Text Box 2">
          <a:extLst>
            <a:ext uri="{FF2B5EF4-FFF2-40B4-BE49-F238E27FC236}">
              <a16:creationId xmlns="" xmlns:a16="http://schemas.microsoft.com/office/drawing/2014/main" id="{DF70CF3E-5BE3-4394-9A68-DC486E97B59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20" name="Text Box 2">
          <a:extLst>
            <a:ext uri="{FF2B5EF4-FFF2-40B4-BE49-F238E27FC236}">
              <a16:creationId xmlns="" xmlns:a16="http://schemas.microsoft.com/office/drawing/2014/main" id="{95D5BEDA-0798-4AC0-A2B3-70DD24642A0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21" name="Text Box 2">
          <a:extLst>
            <a:ext uri="{FF2B5EF4-FFF2-40B4-BE49-F238E27FC236}">
              <a16:creationId xmlns="" xmlns:a16="http://schemas.microsoft.com/office/drawing/2014/main" id="{36204492-27E4-4640-9C03-004878D3D38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22" name="Text Box 2">
          <a:extLst>
            <a:ext uri="{FF2B5EF4-FFF2-40B4-BE49-F238E27FC236}">
              <a16:creationId xmlns="" xmlns:a16="http://schemas.microsoft.com/office/drawing/2014/main" id="{5574EC37-501C-4FF5-AC60-7E00DCF4EAB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23" name="Text Box 2">
          <a:extLst>
            <a:ext uri="{FF2B5EF4-FFF2-40B4-BE49-F238E27FC236}">
              <a16:creationId xmlns="" xmlns:a16="http://schemas.microsoft.com/office/drawing/2014/main" id="{EE188CC6-1BDC-45A0-BBD8-C7B7C4BA8A4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24" name="Text Box 2">
          <a:extLst>
            <a:ext uri="{FF2B5EF4-FFF2-40B4-BE49-F238E27FC236}">
              <a16:creationId xmlns="" xmlns:a16="http://schemas.microsoft.com/office/drawing/2014/main" id="{9676C4DF-92A7-4388-BD44-D47DE0E41DB9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25" name="Text Box 2">
          <a:extLst>
            <a:ext uri="{FF2B5EF4-FFF2-40B4-BE49-F238E27FC236}">
              <a16:creationId xmlns="" xmlns:a16="http://schemas.microsoft.com/office/drawing/2014/main" id="{A1027A8A-94DC-48B0-91CF-2BABEED37E6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26" name="Text Box 2">
          <a:extLst>
            <a:ext uri="{FF2B5EF4-FFF2-40B4-BE49-F238E27FC236}">
              <a16:creationId xmlns="" xmlns:a16="http://schemas.microsoft.com/office/drawing/2014/main" id="{4FA2E92E-82B8-4992-B42B-FD8E8AD672E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27" name="Text Box 2">
          <a:extLst>
            <a:ext uri="{FF2B5EF4-FFF2-40B4-BE49-F238E27FC236}">
              <a16:creationId xmlns="" xmlns:a16="http://schemas.microsoft.com/office/drawing/2014/main" id="{ECE64DBD-82F3-4430-B49C-4E89F4F14C9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28" name="Text Box 2">
          <a:extLst>
            <a:ext uri="{FF2B5EF4-FFF2-40B4-BE49-F238E27FC236}">
              <a16:creationId xmlns="" xmlns:a16="http://schemas.microsoft.com/office/drawing/2014/main" id="{73DC257C-0378-48C5-8753-2C6F7067BCD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29" name="Text Box 2">
          <a:extLst>
            <a:ext uri="{FF2B5EF4-FFF2-40B4-BE49-F238E27FC236}">
              <a16:creationId xmlns="" xmlns:a16="http://schemas.microsoft.com/office/drawing/2014/main" id="{787EF644-152C-4CFE-AA27-13958225BA4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30" name="Text Box 2">
          <a:extLst>
            <a:ext uri="{FF2B5EF4-FFF2-40B4-BE49-F238E27FC236}">
              <a16:creationId xmlns="" xmlns:a16="http://schemas.microsoft.com/office/drawing/2014/main" id="{771AE7C9-E775-4D40-8DDC-DF76FB996C2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31" name="Text Box 2">
          <a:extLst>
            <a:ext uri="{FF2B5EF4-FFF2-40B4-BE49-F238E27FC236}">
              <a16:creationId xmlns="" xmlns:a16="http://schemas.microsoft.com/office/drawing/2014/main" id="{B2BB224D-14AE-4FBB-9F84-DA8BAFA7863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32" name="Text Box 2">
          <a:extLst>
            <a:ext uri="{FF2B5EF4-FFF2-40B4-BE49-F238E27FC236}">
              <a16:creationId xmlns="" xmlns:a16="http://schemas.microsoft.com/office/drawing/2014/main" id="{BE648F14-12EF-4453-B960-4793A21A8564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33" name="Text Box 2">
          <a:extLst>
            <a:ext uri="{FF2B5EF4-FFF2-40B4-BE49-F238E27FC236}">
              <a16:creationId xmlns="" xmlns:a16="http://schemas.microsoft.com/office/drawing/2014/main" id="{9C3512C8-0DD3-43C8-9646-B9EAF1F5260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34" name="Text Box 2">
          <a:extLst>
            <a:ext uri="{FF2B5EF4-FFF2-40B4-BE49-F238E27FC236}">
              <a16:creationId xmlns="" xmlns:a16="http://schemas.microsoft.com/office/drawing/2014/main" id="{8C780FBE-1CD3-4DDC-89B1-61E388305D2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35" name="Text Box 2">
          <a:extLst>
            <a:ext uri="{FF2B5EF4-FFF2-40B4-BE49-F238E27FC236}">
              <a16:creationId xmlns="" xmlns:a16="http://schemas.microsoft.com/office/drawing/2014/main" id="{58F2EBF5-0238-4EBE-9244-64A474ADE95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36" name="Text Box 2">
          <a:extLst>
            <a:ext uri="{FF2B5EF4-FFF2-40B4-BE49-F238E27FC236}">
              <a16:creationId xmlns="" xmlns:a16="http://schemas.microsoft.com/office/drawing/2014/main" id="{28781F73-F4E2-478A-A606-CA6F9AF6537A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37" name="Text Box 2">
          <a:extLst>
            <a:ext uri="{FF2B5EF4-FFF2-40B4-BE49-F238E27FC236}">
              <a16:creationId xmlns="" xmlns:a16="http://schemas.microsoft.com/office/drawing/2014/main" id="{9257547F-5E6A-48A6-BC3E-F6B976BDB684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38" name="Text Box 2">
          <a:extLst>
            <a:ext uri="{FF2B5EF4-FFF2-40B4-BE49-F238E27FC236}">
              <a16:creationId xmlns="" xmlns:a16="http://schemas.microsoft.com/office/drawing/2014/main" id="{21199176-5B2B-463F-90F8-1877983CB95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39" name="Text Box 2">
          <a:extLst>
            <a:ext uri="{FF2B5EF4-FFF2-40B4-BE49-F238E27FC236}">
              <a16:creationId xmlns="" xmlns:a16="http://schemas.microsoft.com/office/drawing/2014/main" id="{0E2FA77B-F467-4132-BE3D-FD57CDD7904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40" name="Text Box 2">
          <a:extLst>
            <a:ext uri="{FF2B5EF4-FFF2-40B4-BE49-F238E27FC236}">
              <a16:creationId xmlns="" xmlns:a16="http://schemas.microsoft.com/office/drawing/2014/main" id="{FF156D26-4DB6-417D-AAD6-856462C599BB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41" name="Text Box 2">
          <a:extLst>
            <a:ext uri="{FF2B5EF4-FFF2-40B4-BE49-F238E27FC236}">
              <a16:creationId xmlns="" xmlns:a16="http://schemas.microsoft.com/office/drawing/2014/main" id="{DABFEC33-3F25-459B-88D7-E24F9155A94E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42" name="Text Box 2">
          <a:extLst>
            <a:ext uri="{FF2B5EF4-FFF2-40B4-BE49-F238E27FC236}">
              <a16:creationId xmlns="" xmlns:a16="http://schemas.microsoft.com/office/drawing/2014/main" id="{95354E8F-8300-4BCC-8CBA-85AA5AD7885E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43" name="Text Box 2">
          <a:extLst>
            <a:ext uri="{FF2B5EF4-FFF2-40B4-BE49-F238E27FC236}">
              <a16:creationId xmlns="" xmlns:a16="http://schemas.microsoft.com/office/drawing/2014/main" id="{3834601E-138B-4032-BECD-F4F32990116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44" name="Text Box 2">
          <a:extLst>
            <a:ext uri="{FF2B5EF4-FFF2-40B4-BE49-F238E27FC236}">
              <a16:creationId xmlns="" xmlns:a16="http://schemas.microsoft.com/office/drawing/2014/main" id="{50C0377B-60A2-4191-BB15-B7CA03FFE79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45" name="Text Box 2">
          <a:extLst>
            <a:ext uri="{FF2B5EF4-FFF2-40B4-BE49-F238E27FC236}">
              <a16:creationId xmlns="" xmlns:a16="http://schemas.microsoft.com/office/drawing/2014/main" id="{F5A71012-C0C1-4234-B0AF-01F84CD99DC9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46" name="Text Box 2">
          <a:extLst>
            <a:ext uri="{FF2B5EF4-FFF2-40B4-BE49-F238E27FC236}">
              <a16:creationId xmlns="" xmlns:a16="http://schemas.microsoft.com/office/drawing/2014/main" id="{E08BA3A1-1EE7-45B9-A213-F496999A211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47" name="Text Box 2">
          <a:extLst>
            <a:ext uri="{FF2B5EF4-FFF2-40B4-BE49-F238E27FC236}">
              <a16:creationId xmlns="" xmlns:a16="http://schemas.microsoft.com/office/drawing/2014/main" id="{4EFB8AEF-DA0D-47C2-92EF-FD9EEF78742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48" name="Text Box 2">
          <a:extLst>
            <a:ext uri="{FF2B5EF4-FFF2-40B4-BE49-F238E27FC236}">
              <a16:creationId xmlns="" xmlns:a16="http://schemas.microsoft.com/office/drawing/2014/main" id="{605827A8-91E6-4747-8D14-B3C577AA29F9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49" name="Text Box 2">
          <a:extLst>
            <a:ext uri="{FF2B5EF4-FFF2-40B4-BE49-F238E27FC236}">
              <a16:creationId xmlns="" xmlns:a16="http://schemas.microsoft.com/office/drawing/2014/main" id="{AB37B29C-4B05-4B6F-8493-B70BE6C2CF5A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50" name="Text Box 2">
          <a:extLst>
            <a:ext uri="{FF2B5EF4-FFF2-40B4-BE49-F238E27FC236}">
              <a16:creationId xmlns="" xmlns:a16="http://schemas.microsoft.com/office/drawing/2014/main" id="{78327454-F6CF-45AE-8507-2E82AE5901A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51" name="Text Box 2">
          <a:extLst>
            <a:ext uri="{FF2B5EF4-FFF2-40B4-BE49-F238E27FC236}">
              <a16:creationId xmlns="" xmlns:a16="http://schemas.microsoft.com/office/drawing/2014/main" id="{0FE2B9F4-5925-4136-92FA-787189C39ED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52" name="Text Box 2">
          <a:extLst>
            <a:ext uri="{FF2B5EF4-FFF2-40B4-BE49-F238E27FC236}">
              <a16:creationId xmlns="" xmlns:a16="http://schemas.microsoft.com/office/drawing/2014/main" id="{9E43270A-B85C-45F0-BC5E-B6742D641DD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53" name="Text Box 2">
          <a:extLst>
            <a:ext uri="{FF2B5EF4-FFF2-40B4-BE49-F238E27FC236}">
              <a16:creationId xmlns="" xmlns:a16="http://schemas.microsoft.com/office/drawing/2014/main" id="{957CF832-6FF6-45B3-8A08-842ED8C2CBB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54" name="Text Box 2">
          <a:extLst>
            <a:ext uri="{FF2B5EF4-FFF2-40B4-BE49-F238E27FC236}">
              <a16:creationId xmlns="" xmlns:a16="http://schemas.microsoft.com/office/drawing/2014/main" id="{335DA366-221E-4521-8DE6-FF827214C95C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55" name="Text Box 2">
          <a:extLst>
            <a:ext uri="{FF2B5EF4-FFF2-40B4-BE49-F238E27FC236}">
              <a16:creationId xmlns="" xmlns:a16="http://schemas.microsoft.com/office/drawing/2014/main" id="{8449E7EB-70A7-438A-9CBA-70DB89322C5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56" name="Text Box 2">
          <a:extLst>
            <a:ext uri="{FF2B5EF4-FFF2-40B4-BE49-F238E27FC236}">
              <a16:creationId xmlns="" xmlns:a16="http://schemas.microsoft.com/office/drawing/2014/main" id="{34208F0F-36E3-4B25-AE1E-11BC726EA2B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57" name="Text Box 2">
          <a:extLst>
            <a:ext uri="{FF2B5EF4-FFF2-40B4-BE49-F238E27FC236}">
              <a16:creationId xmlns="" xmlns:a16="http://schemas.microsoft.com/office/drawing/2014/main" id="{BFA169C8-12C5-49BD-B4EA-2D0DAF522AB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58" name="Text Box 2">
          <a:extLst>
            <a:ext uri="{FF2B5EF4-FFF2-40B4-BE49-F238E27FC236}">
              <a16:creationId xmlns="" xmlns:a16="http://schemas.microsoft.com/office/drawing/2014/main" id="{5B979523-6A75-4AC3-9CEE-E0F93CFE9F7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59" name="Text Box 2">
          <a:extLst>
            <a:ext uri="{FF2B5EF4-FFF2-40B4-BE49-F238E27FC236}">
              <a16:creationId xmlns="" xmlns:a16="http://schemas.microsoft.com/office/drawing/2014/main" id="{3DE680A2-EC06-45D5-AC26-2D1D4B0D628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60" name="Text Box 2">
          <a:extLst>
            <a:ext uri="{FF2B5EF4-FFF2-40B4-BE49-F238E27FC236}">
              <a16:creationId xmlns="" xmlns:a16="http://schemas.microsoft.com/office/drawing/2014/main" id="{4E03ED99-8BBB-45A7-B49E-038340C1B33A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61" name="Text Box 2">
          <a:extLst>
            <a:ext uri="{FF2B5EF4-FFF2-40B4-BE49-F238E27FC236}">
              <a16:creationId xmlns="" xmlns:a16="http://schemas.microsoft.com/office/drawing/2014/main" id="{F69D6B43-E604-4C6F-A888-4E97798C6FAB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62" name="Text Box 2">
          <a:extLst>
            <a:ext uri="{FF2B5EF4-FFF2-40B4-BE49-F238E27FC236}">
              <a16:creationId xmlns="" xmlns:a16="http://schemas.microsoft.com/office/drawing/2014/main" id="{23E07783-BD6D-4370-AD63-374A57EAC12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63" name="Text Box 2">
          <a:extLst>
            <a:ext uri="{FF2B5EF4-FFF2-40B4-BE49-F238E27FC236}">
              <a16:creationId xmlns="" xmlns:a16="http://schemas.microsoft.com/office/drawing/2014/main" id="{A5EC6FA4-B48B-4F5D-BC88-7AEE0781592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64" name="Text Box 2">
          <a:extLst>
            <a:ext uri="{FF2B5EF4-FFF2-40B4-BE49-F238E27FC236}">
              <a16:creationId xmlns="" xmlns:a16="http://schemas.microsoft.com/office/drawing/2014/main" id="{48A9BE0E-0DE6-49C7-AC9B-6E435B670E4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65" name="Text Box 2">
          <a:extLst>
            <a:ext uri="{FF2B5EF4-FFF2-40B4-BE49-F238E27FC236}">
              <a16:creationId xmlns="" xmlns:a16="http://schemas.microsoft.com/office/drawing/2014/main" id="{1830C20E-66DA-4B74-BBD1-71AE578585AB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66" name="Text Box 2">
          <a:extLst>
            <a:ext uri="{FF2B5EF4-FFF2-40B4-BE49-F238E27FC236}">
              <a16:creationId xmlns="" xmlns:a16="http://schemas.microsoft.com/office/drawing/2014/main" id="{441D55D7-4CC9-474B-AD44-05E42BA1C42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67" name="Text Box 2">
          <a:extLst>
            <a:ext uri="{FF2B5EF4-FFF2-40B4-BE49-F238E27FC236}">
              <a16:creationId xmlns="" xmlns:a16="http://schemas.microsoft.com/office/drawing/2014/main" id="{50398C45-B1DB-4DB0-8457-E28D28DE790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68" name="Text Box 2">
          <a:extLst>
            <a:ext uri="{FF2B5EF4-FFF2-40B4-BE49-F238E27FC236}">
              <a16:creationId xmlns="" xmlns:a16="http://schemas.microsoft.com/office/drawing/2014/main" id="{FEE492D6-21AB-476A-8E3B-AD9F96B2DCB8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69" name="Text Box 2">
          <a:extLst>
            <a:ext uri="{FF2B5EF4-FFF2-40B4-BE49-F238E27FC236}">
              <a16:creationId xmlns="" xmlns:a16="http://schemas.microsoft.com/office/drawing/2014/main" id="{10E4F3A9-8DF6-4531-9F44-15BD2AD2E1B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70" name="Text Box 2">
          <a:extLst>
            <a:ext uri="{FF2B5EF4-FFF2-40B4-BE49-F238E27FC236}">
              <a16:creationId xmlns="" xmlns:a16="http://schemas.microsoft.com/office/drawing/2014/main" id="{B92E77A7-A2F5-4264-9A0F-67E93645FAF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71" name="Text Box 2">
          <a:extLst>
            <a:ext uri="{FF2B5EF4-FFF2-40B4-BE49-F238E27FC236}">
              <a16:creationId xmlns="" xmlns:a16="http://schemas.microsoft.com/office/drawing/2014/main" id="{9F32E281-E5C2-4A36-AE8B-29C75460E3F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72" name="Text Box 2">
          <a:extLst>
            <a:ext uri="{FF2B5EF4-FFF2-40B4-BE49-F238E27FC236}">
              <a16:creationId xmlns="" xmlns:a16="http://schemas.microsoft.com/office/drawing/2014/main" id="{1EBF28A6-B9E2-414B-BD24-87603E76338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73" name="Text Box 2">
          <a:extLst>
            <a:ext uri="{FF2B5EF4-FFF2-40B4-BE49-F238E27FC236}">
              <a16:creationId xmlns="" xmlns:a16="http://schemas.microsoft.com/office/drawing/2014/main" id="{3323495B-822A-4C89-9A4B-3753FE0637D8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74" name="Text Box 2">
          <a:extLst>
            <a:ext uri="{FF2B5EF4-FFF2-40B4-BE49-F238E27FC236}">
              <a16:creationId xmlns="" xmlns:a16="http://schemas.microsoft.com/office/drawing/2014/main" id="{012FBB18-DDCD-4030-BC9B-A3D124C54E20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75" name="Text Box 2">
          <a:extLst>
            <a:ext uri="{FF2B5EF4-FFF2-40B4-BE49-F238E27FC236}">
              <a16:creationId xmlns="" xmlns:a16="http://schemas.microsoft.com/office/drawing/2014/main" id="{830C09F4-FCDA-4BD5-8CBD-34CB7E63BCA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76" name="Text Box 2">
          <a:extLst>
            <a:ext uri="{FF2B5EF4-FFF2-40B4-BE49-F238E27FC236}">
              <a16:creationId xmlns="" xmlns:a16="http://schemas.microsoft.com/office/drawing/2014/main" id="{938E9E62-318B-4070-A80C-A56AEF970B7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77" name="Text Box 2">
          <a:extLst>
            <a:ext uri="{FF2B5EF4-FFF2-40B4-BE49-F238E27FC236}">
              <a16:creationId xmlns="" xmlns:a16="http://schemas.microsoft.com/office/drawing/2014/main" id="{8D8B7B5A-1D4F-49DB-815B-9E8FAB74391D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78" name="Text Box 2">
          <a:extLst>
            <a:ext uri="{FF2B5EF4-FFF2-40B4-BE49-F238E27FC236}">
              <a16:creationId xmlns="" xmlns:a16="http://schemas.microsoft.com/office/drawing/2014/main" id="{E8BAF114-091D-474A-8482-90253CEBC58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79" name="Text Box 2">
          <a:extLst>
            <a:ext uri="{FF2B5EF4-FFF2-40B4-BE49-F238E27FC236}">
              <a16:creationId xmlns="" xmlns:a16="http://schemas.microsoft.com/office/drawing/2014/main" id="{C51234D7-CD97-4FB4-A223-68E78B1D42C1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80" name="Text Box 2">
          <a:extLst>
            <a:ext uri="{FF2B5EF4-FFF2-40B4-BE49-F238E27FC236}">
              <a16:creationId xmlns="" xmlns:a16="http://schemas.microsoft.com/office/drawing/2014/main" id="{397E5B3E-41FC-452B-B475-678F27082A1C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81" name="Text Box 2">
          <a:extLst>
            <a:ext uri="{FF2B5EF4-FFF2-40B4-BE49-F238E27FC236}">
              <a16:creationId xmlns="" xmlns:a16="http://schemas.microsoft.com/office/drawing/2014/main" id="{2736F720-951F-4B21-A0E5-9DC3B0B7CC6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82" name="Text Box 2">
          <a:extLst>
            <a:ext uri="{FF2B5EF4-FFF2-40B4-BE49-F238E27FC236}">
              <a16:creationId xmlns="" xmlns:a16="http://schemas.microsoft.com/office/drawing/2014/main" id="{8E1D2498-8033-40F5-8E9D-84814DA5731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83" name="Text Box 2">
          <a:extLst>
            <a:ext uri="{FF2B5EF4-FFF2-40B4-BE49-F238E27FC236}">
              <a16:creationId xmlns="" xmlns:a16="http://schemas.microsoft.com/office/drawing/2014/main" id="{8CA5E486-1F01-44F8-8A03-8E256090239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84" name="Text Box 2">
          <a:extLst>
            <a:ext uri="{FF2B5EF4-FFF2-40B4-BE49-F238E27FC236}">
              <a16:creationId xmlns="" xmlns:a16="http://schemas.microsoft.com/office/drawing/2014/main" id="{0F2F9CEA-860F-4FA6-AF8C-4DEA34AA75E9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85" name="Text Box 2">
          <a:extLst>
            <a:ext uri="{FF2B5EF4-FFF2-40B4-BE49-F238E27FC236}">
              <a16:creationId xmlns="" xmlns:a16="http://schemas.microsoft.com/office/drawing/2014/main" id="{1A2F92DC-43E8-4B36-81C1-6C551259BEA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86" name="Text Box 2">
          <a:extLst>
            <a:ext uri="{FF2B5EF4-FFF2-40B4-BE49-F238E27FC236}">
              <a16:creationId xmlns="" xmlns:a16="http://schemas.microsoft.com/office/drawing/2014/main" id="{1EE49803-9F73-4457-BC41-BC4EEF4F2D2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87" name="Text Box 2">
          <a:extLst>
            <a:ext uri="{FF2B5EF4-FFF2-40B4-BE49-F238E27FC236}">
              <a16:creationId xmlns="" xmlns:a16="http://schemas.microsoft.com/office/drawing/2014/main" id="{87CC7A0D-FE4F-4960-83D5-C12AE3EEDE3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88" name="Text Box 2">
          <a:extLst>
            <a:ext uri="{FF2B5EF4-FFF2-40B4-BE49-F238E27FC236}">
              <a16:creationId xmlns="" xmlns:a16="http://schemas.microsoft.com/office/drawing/2014/main" id="{F6998AFB-B1C2-48E6-B457-B58D1781D12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89" name="Text Box 2">
          <a:extLst>
            <a:ext uri="{FF2B5EF4-FFF2-40B4-BE49-F238E27FC236}">
              <a16:creationId xmlns="" xmlns:a16="http://schemas.microsoft.com/office/drawing/2014/main" id="{CFBA42DB-2D5A-4CE2-94DA-5D2944103413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90" name="Text Box 2">
          <a:extLst>
            <a:ext uri="{FF2B5EF4-FFF2-40B4-BE49-F238E27FC236}">
              <a16:creationId xmlns="" xmlns:a16="http://schemas.microsoft.com/office/drawing/2014/main" id="{94520371-7FA4-4CFA-8FB6-77E569FDFE0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91" name="Text Box 2">
          <a:extLst>
            <a:ext uri="{FF2B5EF4-FFF2-40B4-BE49-F238E27FC236}">
              <a16:creationId xmlns="" xmlns:a16="http://schemas.microsoft.com/office/drawing/2014/main" id="{9098217D-325E-4120-8E38-9854D63CD14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92" name="Text Box 2">
          <a:extLst>
            <a:ext uri="{FF2B5EF4-FFF2-40B4-BE49-F238E27FC236}">
              <a16:creationId xmlns="" xmlns:a16="http://schemas.microsoft.com/office/drawing/2014/main" id="{804D3E78-D520-464A-88BB-DDC52B0A222B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93" name="Text Box 2">
          <a:extLst>
            <a:ext uri="{FF2B5EF4-FFF2-40B4-BE49-F238E27FC236}">
              <a16:creationId xmlns="" xmlns:a16="http://schemas.microsoft.com/office/drawing/2014/main" id="{17230B51-7A35-4640-93C3-17DFC2C75FB3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94" name="Text Box 2">
          <a:extLst>
            <a:ext uri="{FF2B5EF4-FFF2-40B4-BE49-F238E27FC236}">
              <a16:creationId xmlns="" xmlns:a16="http://schemas.microsoft.com/office/drawing/2014/main" id="{29073AB1-2491-4153-88C0-3BA28B70242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95" name="Text Box 2">
          <a:extLst>
            <a:ext uri="{FF2B5EF4-FFF2-40B4-BE49-F238E27FC236}">
              <a16:creationId xmlns="" xmlns:a16="http://schemas.microsoft.com/office/drawing/2014/main" id="{5ADAD985-B561-4863-B97F-4A1C8D70A269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696" name="Text Box 2">
          <a:extLst>
            <a:ext uri="{FF2B5EF4-FFF2-40B4-BE49-F238E27FC236}">
              <a16:creationId xmlns="" xmlns:a16="http://schemas.microsoft.com/office/drawing/2014/main" id="{F3619505-FB0D-43E8-A330-D8B20861F343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697" name="Text Box 2">
          <a:extLst>
            <a:ext uri="{FF2B5EF4-FFF2-40B4-BE49-F238E27FC236}">
              <a16:creationId xmlns="" xmlns:a16="http://schemas.microsoft.com/office/drawing/2014/main" id="{16C95536-B042-44AE-AD86-E0BFC35ADBE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698" name="Text Box 2">
          <a:extLst>
            <a:ext uri="{FF2B5EF4-FFF2-40B4-BE49-F238E27FC236}">
              <a16:creationId xmlns="" xmlns:a16="http://schemas.microsoft.com/office/drawing/2014/main" id="{5E3CADEE-7082-4287-82F9-0E1CEC7F3D46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699" name="Text Box 2">
          <a:extLst>
            <a:ext uri="{FF2B5EF4-FFF2-40B4-BE49-F238E27FC236}">
              <a16:creationId xmlns="" xmlns:a16="http://schemas.microsoft.com/office/drawing/2014/main" id="{DB2204B7-E4DD-4054-9D12-BE2B66D2AD5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00" name="Text Box 2">
          <a:extLst>
            <a:ext uri="{FF2B5EF4-FFF2-40B4-BE49-F238E27FC236}">
              <a16:creationId xmlns="" xmlns:a16="http://schemas.microsoft.com/office/drawing/2014/main" id="{C12BEAB1-A5FA-42DC-B760-BE04A5417CB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01" name="Text Box 2">
          <a:extLst>
            <a:ext uri="{FF2B5EF4-FFF2-40B4-BE49-F238E27FC236}">
              <a16:creationId xmlns="" xmlns:a16="http://schemas.microsoft.com/office/drawing/2014/main" id="{D761CCEB-2FA4-40A7-8A5F-0C5402A1A37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02" name="Text Box 2">
          <a:extLst>
            <a:ext uri="{FF2B5EF4-FFF2-40B4-BE49-F238E27FC236}">
              <a16:creationId xmlns="" xmlns:a16="http://schemas.microsoft.com/office/drawing/2014/main" id="{5168541C-4827-490D-AFEE-6EE91DB98A6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03" name="Text Box 2">
          <a:extLst>
            <a:ext uri="{FF2B5EF4-FFF2-40B4-BE49-F238E27FC236}">
              <a16:creationId xmlns="" xmlns:a16="http://schemas.microsoft.com/office/drawing/2014/main" id="{C7184223-6979-4BBE-8415-712FA19FD463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04" name="Text Box 2">
          <a:extLst>
            <a:ext uri="{FF2B5EF4-FFF2-40B4-BE49-F238E27FC236}">
              <a16:creationId xmlns="" xmlns:a16="http://schemas.microsoft.com/office/drawing/2014/main" id="{F2A6D1C1-8A53-4C7E-989E-20C6F84ACAD2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05" name="Text Box 2">
          <a:extLst>
            <a:ext uri="{FF2B5EF4-FFF2-40B4-BE49-F238E27FC236}">
              <a16:creationId xmlns="" xmlns:a16="http://schemas.microsoft.com/office/drawing/2014/main" id="{D2EB66AA-DCD9-4FD4-AA39-B9957FC98BB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06" name="Text Box 2">
          <a:extLst>
            <a:ext uri="{FF2B5EF4-FFF2-40B4-BE49-F238E27FC236}">
              <a16:creationId xmlns="" xmlns:a16="http://schemas.microsoft.com/office/drawing/2014/main" id="{1688AEFE-4CFC-4F3D-9C1C-9B307857ED72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07" name="Text Box 2">
          <a:extLst>
            <a:ext uri="{FF2B5EF4-FFF2-40B4-BE49-F238E27FC236}">
              <a16:creationId xmlns="" xmlns:a16="http://schemas.microsoft.com/office/drawing/2014/main" id="{BD07520F-2BD7-4825-9CE0-528421680847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08" name="Text Box 2">
          <a:extLst>
            <a:ext uri="{FF2B5EF4-FFF2-40B4-BE49-F238E27FC236}">
              <a16:creationId xmlns="" xmlns:a16="http://schemas.microsoft.com/office/drawing/2014/main" id="{D1442D52-DE75-4C33-B208-62240CA83710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09" name="Text Box 2">
          <a:extLst>
            <a:ext uri="{FF2B5EF4-FFF2-40B4-BE49-F238E27FC236}">
              <a16:creationId xmlns="" xmlns:a16="http://schemas.microsoft.com/office/drawing/2014/main" id="{F6C29738-153A-46AA-A143-D24427EE5B43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10" name="Text Box 2">
          <a:extLst>
            <a:ext uri="{FF2B5EF4-FFF2-40B4-BE49-F238E27FC236}">
              <a16:creationId xmlns="" xmlns:a16="http://schemas.microsoft.com/office/drawing/2014/main" id="{DB9456E0-F330-4F25-A47B-09099F766DE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11" name="Text Box 2">
          <a:extLst>
            <a:ext uri="{FF2B5EF4-FFF2-40B4-BE49-F238E27FC236}">
              <a16:creationId xmlns="" xmlns:a16="http://schemas.microsoft.com/office/drawing/2014/main" id="{9EAE7EF8-F83C-4815-A2A8-F7E7359BD57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12" name="Text Box 2">
          <a:extLst>
            <a:ext uri="{FF2B5EF4-FFF2-40B4-BE49-F238E27FC236}">
              <a16:creationId xmlns="" xmlns:a16="http://schemas.microsoft.com/office/drawing/2014/main" id="{090999CC-E72F-41F1-AAE1-6DD7DF97CEB1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13" name="Text Box 2">
          <a:extLst>
            <a:ext uri="{FF2B5EF4-FFF2-40B4-BE49-F238E27FC236}">
              <a16:creationId xmlns="" xmlns:a16="http://schemas.microsoft.com/office/drawing/2014/main" id="{873A3CD3-444D-4D0E-9429-10F5DA5D26E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14" name="Text Box 2">
          <a:extLst>
            <a:ext uri="{FF2B5EF4-FFF2-40B4-BE49-F238E27FC236}">
              <a16:creationId xmlns="" xmlns:a16="http://schemas.microsoft.com/office/drawing/2014/main" id="{7EDA1573-D3AE-4FC1-9391-F622DDA5C3AD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15" name="Text Box 2">
          <a:extLst>
            <a:ext uri="{FF2B5EF4-FFF2-40B4-BE49-F238E27FC236}">
              <a16:creationId xmlns="" xmlns:a16="http://schemas.microsoft.com/office/drawing/2014/main" id="{544D5F03-6CFE-41F0-80DD-EB51E48E3D6B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16" name="Text Box 2">
          <a:extLst>
            <a:ext uri="{FF2B5EF4-FFF2-40B4-BE49-F238E27FC236}">
              <a16:creationId xmlns="" xmlns:a16="http://schemas.microsoft.com/office/drawing/2014/main" id="{1C3096A8-FB03-43CB-AE86-8A6A779AC8F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17" name="Text Box 2">
          <a:extLst>
            <a:ext uri="{FF2B5EF4-FFF2-40B4-BE49-F238E27FC236}">
              <a16:creationId xmlns="" xmlns:a16="http://schemas.microsoft.com/office/drawing/2014/main" id="{779BBB76-3432-4D73-A9C2-E8B1655A98D5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18" name="Text Box 2">
          <a:extLst>
            <a:ext uri="{FF2B5EF4-FFF2-40B4-BE49-F238E27FC236}">
              <a16:creationId xmlns="" xmlns:a16="http://schemas.microsoft.com/office/drawing/2014/main" id="{87A96B9F-D0A5-41FB-9BB3-8214E1031035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19" name="Text Box 2">
          <a:extLst>
            <a:ext uri="{FF2B5EF4-FFF2-40B4-BE49-F238E27FC236}">
              <a16:creationId xmlns="" xmlns:a16="http://schemas.microsoft.com/office/drawing/2014/main" id="{D5DABCF1-2953-4BF2-A528-393C04F3C50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20" name="Text Box 2">
          <a:extLst>
            <a:ext uri="{FF2B5EF4-FFF2-40B4-BE49-F238E27FC236}">
              <a16:creationId xmlns="" xmlns:a16="http://schemas.microsoft.com/office/drawing/2014/main" id="{FEE3056C-D83E-4527-A33E-3E62BA05C0EE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21" name="Text Box 2">
          <a:extLst>
            <a:ext uri="{FF2B5EF4-FFF2-40B4-BE49-F238E27FC236}">
              <a16:creationId xmlns="" xmlns:a16="http://schemas.microsoft.com/office/drawing/2014/main" id="{8BE859D1-1207-4719-8E60-935768C7ED8C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22" name="Text Box 2">
          <a:extLst>
            <a:ext uri="{FF2B5EF4-FFF2-40B4-BE49-F238E27FC236}">
              <a16:creationId xmlns="" xmlns:a16="http://schemas.microsoft.com/office/drawing/2014/main" id="{E2414975-81C7-4C27-9B29-C2BC7B17E4C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23" name="Text Box 2">
          <a:extLst>
            <a:ext uri="{FF2B5EF4-FFF2-40B4-BE49-F238E27FC236}">
              <a16:creationId xmlns="" xmlns:a16="http://schemas.microsoft.com/office/drawing/2014/main" id="{EC6B0A95-53AA-4C38-B678-CD3D31171CA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24" name="Text Box 2">
          <a:extLst>
            <a:ext uri="{FF2B5EF4-FFF2-40B4-BE49-F238E27FC236}">
              <a16:creationId xmlns="" xmlns:a16="http://schemas.microsoft.com/office/drawing/2014/main" id="{A8E230BC-3AA4-4577-959F-894332EECDD4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25" name="Text Box 2">
          <a:extLst>
            <a:ext uri="{FF2B5EF4-FFF2-40B4-BE49-F238E27FC236}">
              <a16:creationId xmlns="" xmlns:a16="http://schemas.microsoft.com/office/drawing/2014/main" id="{EF3EF891-BD20-4B0D-8A6B-3D0BFA2446FA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26" name="Text Box 2">
          <a:extLst>
            <a:ext uri="{FF2B5EF4-FFF2-40B4-BE49-F238E27FC236}">
              <a16:creationId xmlns="" xmlns:a16="http://schemas.microsoft.com/office/drawing/2014/main" id="{846B693A-9BAC-4D72-8B41-474A62B115D4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27" name="Text Box 2">
          <a:extLst>
            <a:ext uri="{FF2B5EF4-FFF2-40B4-BE49-F238E27FC236}">
              <a16:creationId xmlns="" xmlns:a16="http://schemas.microsoft.com/office/drawing/2014/main" id="{C76EEA6B-770C-44BB-BA63-7A26DB57E468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28" name="Text Box 2">
          <a:extLst>
            <a:ext uri="{FF2B5EF4-FFF2-40B4-BE49-F238E27FC236}">
              <a16:creationId xmlns="" xmlns:a16="http://schemas.microsoft.com/office/drawing/2014/main" id="{BECD4DF9-0CC7-4691-B9F3-E3ABF2EFC06D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29" name="Text Box 2">
          <a:extLst>
            <a:ext uri="{FF2B5EF4-FFF2-40B4-BE49-F238E27FC236}">
              <a16:creationId xmlns="" xmlns:a16="http://schemas.microsoft.com/office/drawing/2014/main" id="{28D10EC1-8342-4FB6-AC5E-C2D55B3C34B1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7625" cy="180975"/>
    <xdr:sp macro="" textlink="">
      <xdr:nvSpPr>
        <xdr:cNvPr id="2730" name="Text Box 2">
          <a:extLst>
            <a:ext uri="{FF2B5EF4-FFF2-40B4-BE49-F238E27FC236}">
              <a16:creationId xmlns="" xmlns:a16="http://schemas.microsoft.com/office/drawing/2014/main" id="{B2C575C2-ADC7-4551-AE9E-08A3E61675CF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85725" cy="180975"/>
    <xdr:sp macro="" textlink="">
      <xdr:nvSpPr>
        <xdr:cNvPr id="2731" name="Text Box 2">
          <a:extLst>
            <a:ext uri="{FF2B5EF4-FFF2-40B4-BE49-F238E27FC236}">
              <a16:creationId xmlns="" xmlns:a16="http://schemas.microsoft.com/office/drawing/2014/main" id="{31474C5A-2E57-4988-A75E-8931B93F0B5A}"/>
            </a:ext>
          </a:extLst>
        </xdr:cNvPr>
        <xdr:cNvSpPr txBox="1">
          <a:spLocks noChangeArrowheads="1"/>
        </xdr:cNvSpPr>
      </xdr:nvSpPr>
      <xdr:spPr bwMode="auto">
        <a:xfrm>
          <a:off x="6408420" y="8237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23</xdr:row>
      <xdr:rowOff>0</xdr:rowOff>
    </xdr:from>
    <xdr:ext cx="52070" cy="180975"/>
    <xdr:sp macro="" textlink="">
      <xdr:nvSpPr>
        <xdr:cNvPr id="2732" name="Text Box 2">
          <a:extLst>
            <a:ext uri="{FF2B5EF4-FFF2-40B4-BE49-F238E27FC236}">
              <a16:creationId xmlns="" xmlns:a16="http://schemas.microsoft.com/office/drawing/2014/main" id="{5DC731D5-5A4C-420A-B7CD-FF9E75644624}"/>
            </a:ext>
          </a:extLst>
        </xdr:cNvPr>
        <xdr:cNvSpPr txBox="1">
          <a:spLocks noChangeArrowheads="1"/>
        </xdr:cNvSpPr>
      </xdr:nvSpPr>
      <xdr:spPr bwMode="auto">
        <a:xfrm>
          <a:off x="8355330" y="8237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23</xdr:row>
      <xdr:rowOff>0</xdr:rowOff>
    </xdr:from>
    <xdr:ext cx="80010" cy="180975"/>
    <xdr:sp macro="" textlink="">
      <xdr:nvSpPr>
        <xdr:cNvPr id="2733" name="Text Box 2">
          <a:extLst>
            <a:ext uri="{FF2B5EF4-FFF2-40B4-BE49-F238E27FC236}">
              <a16:creationId xmlns="" xmlns:a16="http://schemas.microsoft.com/office/drawing/2014/main" id="{0D1026F6-ED51-45BD-970D-1BC686CA3142}"/>
            </a:ext>
          </a:extLst>
        </xdr:cNvPr>
        <xdr:cNvSpPr txBox="1">
          <a:spLocks noChangeArrowheads="1"/>
        </xdr:cNvSpPr>
      </xdr:nvSpPr>
      <xdr:spPr bwMode="auto">
        <a:xfrm>
          <a:off x="7639050" y="8237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734" name="Text Box 2">
          <a:extLst>
            <a:ext uri="{FF2B5EF4-FFF2-40B4-BE49-F238E27FC236}">
              <a16:creationId xmlns="" xmlns:a16="http://schemas.microsoft.com/office/drawing/2014/main" id="{182F64C5-0FC6-4274-9E3B-95E9A8CEDF92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735" name="Text Box 2">
          <a:extLst>
            <a:ext uri="{FF2B5EF4-FFF2-40B4-BE49-F238E27FC236}">
              <a16:creationId xmlns="" xmlns:a16="http://schemas.microsoft.com/office/drawing/2014/main" id="{C33B8D1D-4156-4538-A206-0FF503487CB5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736" name="Text Box 2">
          <a:extLst>
            <a:ext uri="{FF2B5EF4-FFF2-40B4-BE49-F238E27FC236}">
              <a16:creationId xmlns="" xmlns:a16="http://schemas.microsoft.com/office/drawing/2014/main" id="{602746E5-44D5-4869-8CBA-8AF824002A41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737" name="Text Box 2">
          <a:extLst>
            <a:ext uri="{FF2B5EF4-FFF2-40B4-BE49-F238E27FC236}">
              <a16:creationId xmlns="" xmlns:a16="http://schemas.microsoft.com/office/drawing/2014/main" id="{76F0320A-FBF0-40DB-BD2A-097A100D5880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738" name="Text Box 2">
          <a:extLst>
            <a:ext uri="{FF2B5EF4-FFF2-40B4-BE49-F238E27FC236}">
              <a16:creationId xmlns="" xmlns:a16="http://schemas.microsoft.com/office/drawing/2014/main" id="{97F02944-37E2-4119-AE9C-F9296A3E9955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739" name="Text Box 2">
          <a:extLst>
            <a:ext uri="{FF2B5EF4-FFF2-40B4-BE49-F238E27FC236}">
              <a16:creationId xmlns="" xmlns:a16="http://schemas.microsoft.com/office/drawing/2014/main" id="{C24C0056-EACD-43C1-AD2F-DDB57CFEE118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740" name="Text Box 2">
          <a:extLst>
            <a:ext uri="{FF2B5EF4-FFF2-40B4-BE49-F238E27FC236}">
              <a16:creationId xmlns="" xmlns:a16="http://schemas.microsoft.com/office/drawing/2014/main" id="{065603D2-C46F-4261-A6FC-B5B2F0906C28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741" name="Text Box 2">
          <a:extLst>
            <a:ext uri="{FF2B5EF4-FFF2-40B4-BE49-F238E27FC236}">
              <a16:creationId xmlns="" xmlns:a16="http://schemas.microsoft.com/office/drawing/2014/main" id="{B2963B35-0708-4FED-807B-923148CECD4B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742" name="Text Box 2">
          <a:extLst>
            <a:ext uri="{FF2B5EF4-FFF2-40B4-BE49-F238E27FC236}">
              <a16:creationId xmlns="" xmlns:a16="http://schemas.microsoft.com/office/drawing/2014/main" id="{120BC17F-DE51-477F-957C-01099F6BF9AE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743" name="Text Box 2">
          <a:extLst>
            <a:ext uri="{FF2B5EF4-FFF2-40B4-BE49-F238E27FC236}">
              <a16:creationId xmlns="" xmlns:a16="http://schemas.microsoft.com/office/drawing/2014/main" id="{8B0FEC93-8635-4ED3-989A-E861E926F031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744" name="Text Box 2">
          <a:extLst>
            <a:ext uri="{FF2B5EF4-FFF2-40B4-BE49-F238E27FC236}">
              <a16:creationId xmlns="" xmlns:a16="http://schemas.microsoft.com/office/drawing/2014/main" id="{63029387-D276-4B2D-9D3F-D9F9B280A08A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745" name="Text Box 2">
          <a:extLst>
            <a:ext uri="{FF2B5EF4-FFF2-40B4-BE49-F238E27FC236}">
              <a16:creationId xmlns="" xmlns:a16="http://schemas.microsoft.com/office/drawing/2014/main" id="{623BD454-7C0A-4731-95D2-3E38FCD814D1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746" name="Text Box 2">
          <a:extLst>
            <a:ext uri="{FF2B5EF4-FFF2-40B4-BE49-F238E27FC236}">
              <a16:creationId xmlns="" xmlns:a16="http://schemas.microsoft.com/office/drawing/2014/main" id="{9D27D387-1D42-45A5-89CF-E8E2C0A38751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747" name="Text Box 2">
          <a:extLst>
            <a:ext uri="{FF2B5EF4-FFF2-40B4-BE49-F238E27FC236}">
              <a16:creationId xmlns="" xmlns:a16="http://schemas.microsoft.com/office/drawing/2014/main" id="{C1DE869A-0516-4A58-AD31-B01D0F0DD74E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748" name="Text Box 2">
          <a:extLst>
            <a:ext uri="{FF2B5EF4-FFF2-40B4-BE49-F238E27FC236}">
              <a16:creationId xmlns="" xmlns:a16="http://schemas.microsoft.com/office/drawing/2014/main" id="{5EB4DEE3-CBA0-43CF-BAE8-488670BA6520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749" name="Text Box 2">
          <a:extLst>
            <a:ext uri="{FF2B5EF4-FFF2-40B4-BE49-F238E27FC236}">
              <a16:creationId xmlns="" xmlns:a16="http://schemas.microsoft.com/office/drawing/2014/main" id="{B28BF9C6-2E88-49DE-B248-BC52744A27A7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750" name="Text Box 2">
          <a:extLst>
            <a:ext uri="{FF2B5EF4-FFF2-40B4-BE49-F238E27FC236}">
              <a16:creationId xmlns="" xmlns:a16="http://schemas.microsoft.com/office/drawing/2014/main" id="{9B69B5DE-AD7E-45A6-8798-1BD59CBC9831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751" name="Text Box 2">
          <a:extLst>
            <a:ext uri="{FF2B5EF4-FFF2-40B4-BE49-F238E27FC236}">
              <a16:creationId xmlns="" xmlns:a16="http://schemas.microsoft.com/office/drawing/2014/main" id="{61DBEDA8-9D00-4ED2-8E41-65B4B1DDED79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752" name="Text Box 2">
          <a:extLst>
            <a:ext uri="{FF2B5EF4-FFF2-40B4-BE49-F238E27FC236}">
              <a16:creationId xmlns="" xmlns:a16="http://schemas.microsoft.com/office/drawing/2014/main" id="{8B316A9F-4010-4AE6-8EBF-A924FC006A43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753" name="Text Box 2">
          <a:extLst>
            <a:ext uri="{FF2B5EF4-FFF2-40B4-BE49-F238E27FC236}">
              <a16:creationId xmlns="" xmlns:a16="http://schemas.microsoft.com/office/drawing/2014/main" id="{C47E5DDF-CD92-4C2D-81DC-ED9F04A441AA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754" name="Text Box 2">
          <a:extLst>
            <a:ext uri="{FF2B5EF4-FFF2-40B4-BE49-F238E27FC236}">
              <a16:creationId xmlns="" xmlns:a16="http://schemas.microsoft.com/office/drawing/2014/main" id="{26A92B2F-8655-4174-8D23-29D680FD8CEA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755" name="Text Box 2">
          <a:extLst>
            <a:ext uri="{FF2B5EF4-FFF2-40B4-BE49-F238E27FC236}">
              <a16:creationId xmlns="" xmlns:a16="http://schemas.microsoft.com/office/drawing/2014/main" id="{C6E6C3FD-CA9A-4D21-BFED-CBB09212352F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756" name="Text Box 2">
          <a:extLst>
            <a:ext uri="{FF2B5EF4-FFF2-40B4-BE49-F238E27FC236}">
              <a16:creationId xmlns="" xmlns:a16="http://schemas.microsoft.com/office/drawing/2014/main" id="{AEDC14EE-F2F5-45F0-BF3B-6F9A3E91ED66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757" name="Text Box 2">
          <a:extLst>
            <a:ext uri="{FF2B5EF4-FFF2-40B4-BE49-F238E27FC236}">
              <a16:creationId xmlns="" xmlns:a16="http://schemas.microsoft.com/office/drawing/2014/main" id="{24494F6B-0932-434C-92A7-6650AAF1A459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758" name="Text Box 2">
          <a:extLst>
            <a:ext uri="{FF2B5EF4-FFF2-40B4-BE49-F238E27FC236}">
              <a16:creationId xmlns="" xmlns:a16="http://schemas.microsoft.com/office/drawing/2014/main" id="{DAFF2804-AE0C-4A6A-B582-E9727839985A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759" name="Text Box 2">
          <a:extLst>
            <a:ext uri="{FF2B5EF4-FFF2-40B4-BE49-F238E27FC236}">
              <a16:creationId xmlns="" xmlns:a16="http://schemas.microsoft.com/office/drawing/2014/main" id="{5AEFC26C-19CF-4414-84FB-0B8765496791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760" name="Text Box 2">
          <a:extLst>
            <a:ext uri="{FF2B5EF4-FFF2-40B4-BE49-F238E27FC236}">
              <a16:creationId xmlns="" xmlns:a16="http://schemas.microsoft.com/office/drawing/2014/main" id="{D07DD6F1-6DAB-4854-AED3-2DF1FB2E6533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761" name="Text Box 2">
          <a:extLst>
            <a:ext uri="{FF2B5EF4-FFF2-40B4-BE49-F238E27FC236}">
              <a16:creationId xmlns="" xmlns:a16="http://schemas.microsoft.com/office/drawing/2014/main" id="{46C41A98-2A7D-48AF-8B8E-EB4BC6468AF3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762" name="Text Box 2">
          <a:extLst>
            <a:ext uri="{FF2B5EF4-FFF2-40B4-BE49-F238E27FC236}">
              <a16:creationId xmlns="" xmlns:a16="http://schemas.microsoft.com/office/drawing/2014/main" id="{A7871797-DE19-40CE-B3B0-6013668592BC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763" name="Text Box 2">
          <a:extLst>
            <a:ext uri="{FF2B5EF4-FFF2-40B4-BE49-F238E27FC236}">
              <a16:creationId xmlns="" xmlns:a16="http://schemas.microsoft.com/office/drawing/2014/main" id="{E4688679-FCFB-4BED-B816-3ECF11F78CBB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764" name="Text Box 2">
          <a:extLst>
            <a:ext uri="{FF2B5EF4-FFF2-40B4-BE49-F238E27FC236}">
              <a16:creationId xmlns="" xmlns:a16="http://schemas.microsoft.com/office/drawing/2014/main" id="{F79B957A-6784-440B-AEDE-119EB51BA5A5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765" name="Text Box 2">
          <a:extLst>
            <a:ext uri="{FF2B5EF4-FFF2-40B4-BE49-F238E27FC236}">
              <a16:creationId xmlns="" xmlns:a16="http://schemas.microsoft.com/office/drawing/2014/main" id="{96D875EC-78E3-4790-AA49-857FCA346643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766" name="Text Box 2">
          <a:extLst>
            <a:ext uri="{FF2B5EF4-FFF2-40B4-BE49-F238E27FC236}">
              <a16:creationId xmlns="" xmlns:a16="http://schemas.microsoft.com/office/drawing/2014/main" id="{FEEBC464-332D-4776-BB0A-FB7CFA70C9CE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767" name="Text Box 2">
          <a:extLst>
            <a:ext uri="{FF2B5EF4-FFF2-40B4-BE49-F238E27FC236}">
              <a16:creationId xmlns="" xmlns:a16="http://schemas.microsoft.com/office/drawing/2014/main" id="{F09A41E5-387D-4A2A-9164-D2DCB22B2ABC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768" name="Text Box 2">
          <a:extLst>
            <a:ext uri="{FF2B5EF4-FFF2-40B4-BE49-F238E27FC236}">
              <a16:creationId xmlns="" xmlns:a16="http://schemas.microsoft.com/office/drawing/2014/main" id="{E8A764D9-2A9E-4546-B9F5-C42E9C9EFE75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769" name="Text Box 2">
          <a:extLst>
            <a:ext uri="{FF2B5EF4-FFF2-40B4-BE49-F238E27FC236}">
              <a16:creationId xmlns="" xmlns:a16="http://schemas.microsoft.com/office/drawing/2014/main" id="{292CB291-8CC0-4BCA-A435-42DE20658E69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770" name="Text Box 2">
          <a:extLst>
            <a:ext uri="{FF2B5EF4-FFF2-40B4-BE49-F238E27FC236}">
              <a16:creationId xmlns="" xmlns:a16="http://schemas.microsoft.com/office/drawing/2014/main" id="{1A6EB04B-6E7B-412D-ACE2-4D3A0DCFCBC3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771" name="Text Box 2">
          <a:extLst>
            <a:ext uri="{FF2B5EF4-FFF2-40B4-BE49-F238E27FC236}">
              <a16:creationId xmlns="" xmlns:a16="http://schemas.microsoft.com/office/drawing/2014/main" id="{D4CC5CC9-1E4D-477E-B5DF-D3B13B071A53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772" name="Text Box 2">
          <a:extLst>
            <a:ext uri="{FF2B5EF4-FFF2-40B4-BE49-F238E27FC236}">
              <a16:creationId xmlns="" xmlns:a16="http://schemas.microsoft.com/office/drawing/2014/main" id="{6055E64A-25BF-41BC-872F-815F1219EAB6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773" name="Text Box 2">
          <a:extLst>
            <a:ext uri="{FF2B5EF4-FFF2-40B4-BE49-F238E27FC236}">
              <a16:creationId xmlns="" xmlns:a16="http://schemas.microsoft.com/office/drawing/2014/main" id="{EC4F28A4-6998-4102-BCB1-24D3471A7812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774" name="Text Box 2">
          <a:extLst>
            <a:ext uri="{FF2B5EF4-FFF2-40B4-BE49-F238E27FC236}">
              <a16:creationId xmlns="" xmlns:a16="http://schemas.microsoft.com/office/drawing/2014/main" id="{B1784CED-2887-4229-9C1B-9C4CCC9345ED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775" name="Text Box 2">
          <a:extLst>
            <a:ext uri="{FF2B5EF4-FFF2-40B4-BE49-F238E27FC236}">
              <a16:creationId xmlns="" xmlns:a16="http://schemas.microsoft.com/office/drawing/2014/main" id="{57E7E4FC-AD63-4064-BD3C-C1B040E79943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776" name="Text Box 2">
          <a:extLst>
            <a:ext uri="{FF2B5EF4-FFF2-40B4-BE49-F238E27FC236}">
              <a16:creationId xmlns="" xmlns:a16="http://schemas.microsoft.com/office/drawing/2014/main" id="{11719E56-625C-4243-A74E-7DB42CD4E219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777" name="Text Box 2">
          <a:extLst>
            <a:ext uri="{FF2B5EF4-FFF2-40B4-BE49-F238E27FC236}">
              <a16:creationId xmlns="" xmlns:a16="http://schemas.microsoft.com/office/drawing/2014/main" id="{96C38C5C-4D81-408F-871F-A3E11341AFBB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778" name="Text Box 2">
          <a:extLst>
            <a:ext uri="{FF2B5EF4-FFF2-40B4-BE49-F238E27FC236}">
              <a16:creationId xmlns="" xmlns:a16="http://schemas.microsoft.com/office/drawing/2014/main" id="{132FB00C-C94D-4247-A959-8309FFA49BCD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779" name="Text Box 2">
          <a:extLst>
            <a:ext uri="{FF2B5EF4-FFF2-40B4-BE49-F238E27FC236}">
              <a16:creationId xmlns="" xmlns:a16="http://schemas.microsoft.com/office/drawing/2014/main" id="{EE01E99A-1F2D-45BD-9B99-48ED22C47994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780" name="Text Box 2">
          <a:extLst>
            <a:ext uri="{FF2B5EF4-FFF2-40B4-BE49-F238E27FC236}">
              <a16:creationId xmlns="" xmlns:a16="http://schemas.microsoft.com/office/drawing/2014/main" id="{4467FDDD-468A-4E17-9931-D082465BE086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781" name="Text Box 2">
          <a:extLst>
            <a:ext uri="{FF2B5EF4-FFF2-40B4-BE49-F238E27FC236}">
              <a16:creationId xmlns="" xmlns:a16="http://schemas.microsoft.com/office/drawing/2014/main" id="{13107EE2-E548-41AE-A464-CECB7DF2C348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782" name="Text Box 2">
          <a:extLst>
            <a:ext uri="{FF2B5EF4-FFF2-40B4-BE49-F238E27FC236}">
              <a16:creationId xmlns="" xmlns:a16="http://schemas.microsoft.com/office/drawing/2014/main" id="{E396315E-3429-420D-8A0C-9E43B89B466D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783" name="Text Box 2">
          <a:extLst>
            <a:ext uri="{FF2B5EF4-FFF2-40B4-BE49-F238E27FC236}">
              <a16:creationId xmlns="" xmlns:a16="http://schemas.microsoft.com/office/drawing/2014/main" id="{59796F5F-45E7-4A7E-A11B-03D9B732CBD4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784" name="Text Box 2">
          <a:extLst>
            <a:ext uri="{FF2B5EF4-FFF2-40B4-BE49-F238E27FC236}">
              <a16:creationId xmlns="" xmlns:a16="http://schemas.microsoft.com/office/drawing/2014/main" id="{5C4895C8-24E3-47BE-9053-A0C5E09B821C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785" name="Text Box 2">
          <a:extLst>
            <a:ext uri="{FF2B5EF4-FFF2-40B4-BE49-F238E27FC236}">
              <a16:creationId xmlns="" xmlns:a16="http://schemas.microsoft.com/office/drawing/2014/main" id="{D5942450-6722-467A-B66E-136379C5F6FA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786" name="Text Box 2">
          <a:extLst>
            <a:ext uri="{FF2B5EF4-FFF2-40B4-BE49-F238E27FC236}">
              <a16:creationId xmlns="" xmlns:a16="http://schemas.microsoft.com/office/drawing/2014/main" id="{743035FA-12A5-4AF2-871F-8B56855FB440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787" name="Text Box 2">
          <a:extLst>
            <a:ext uri="{FF2B5EF4-FFF2-40B4-BE49-F238E27FC236}">
              <a16:creationId xmlns="" xmlns:a16="http://schemas.microsoft.com/office/drawing/2014/main" id="{0789C4CF-F341-4457-B55A-9C6C3BA7CBC8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788" name="Text Box 2">
          <a:extLst>
            <a:ext uri="{FF2B5EF4-FFF2-40B4-BE49-F238E27FC236}">
              <a16:creationId xmlns="" xmlns:a16="http://schemas.microsoft.com/office/drawing/2014/main" id="{F8FF3234-7FA4-46F2-AF9F-9C91007E4EBE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789" name="Text Box 2">
          <a:extLst>
            <a:ext uri="{FF2B5EF4-FFF2-40B4-BE49-F238E27FC236}">
              <a16:creationId xmlns="" xmlns:a16="http://schemas.microsoft.com/office/drawing/2014/main" id="{DC0232D6-41C6-4BA9-97D3-9A10AD100A28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790" name="Text Box 2">
          <a:extLst>
            <a:ext uri="{FF2B5EF4-FFF2-40B4-BE49-F238E27FC236}">
              <a16:creationId xmlns="" xmlns:a16="http://schemas.microsoft.com/office/drawing/2014/main" id="{B8BF836B-A491-4E56-BCA7-59992516C08E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791" name="Text Box 2">
          <a:extLst>
            <a:ext uri="{FF2B5EF4-FFF2-40B4-BE49-F238E27FC236}">
              <a16:creationId xmlns="" xmlns:a16="http://schemas.microsoft.com/office/drawing/2014/main" id="{CC23EE63-B388-4D13-BBC6-00DC681EA5B1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792" name="Text Box 2">
          <a:extLst>
            <a:ext uri="{FF2B5EF4-FFF2-40B4-BE49-F238E27FC236}">
              <a16:creationId xmlns="" xmlns:a16="http://schemas.microsoft.com/office/drawing/2014/main" id="{6CF6310B-40C1-450B-B68B-BC45B9A69DBC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793" name="Text Box 2">
          <a:extLst>
            <a:ext uri="{FF2B5EF4-FFF2-40B4-BE49-F238E27FC236}">
              <a16:creationId xmlns="" xmlns:a16="http://schemas.microsoft.com/office/drawing/2014/main" id="{23FB21EE-72EB-448B-9491-17CD1341534A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794" name="Text Box 2">
          <a:extLst>
            <a:ext uri="{FF2B5EF4-FFF2-40B4-BE49-F238E27FC236}">
              <a16:creationId xmlns="" xmlns:a16="http://schemas.microsoft.com/office/drawing/2014/main" id="{C4151673-8A27-43F3-B328-6F74CFA87F16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795" name="Text Box 2">
          <a:extLst>
            <a:ext uri="{FF2B5EF4-FFF2-40B4-BE49-F238E27FC236}">
              <a16:creationId xmlns="" xmlns:a16="http://schemas.microsoft.com/office/drawing/2014/main" id="{CE720523-262F-4E27-A59A-3CDB993FF713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796" name="Text Box 2">
          <a:extLst>
            <a:ext uri="{FF2B5EF4-FFF2-40B4-BE49-F238E27FC236}">
              <a16:creationId xmlns="" xmlns:a16="http://schemas.microsoft.com/office/drawing/2014/main" id="{8AC59018-1D19-463F-BE43-6FDD2CD55E81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797" name="Text Box 2">
          <a:extLst>
            <a:ext uri="{FF2B5EF4-FFF2-40B4-BE49-F238E27FC236}">
              <a16:creationId xmlns="" xmlns:a16="http://schemas.microsoft.com/office/drawing/2014/main" id="{6ACAAFE1-CEE6-45C5-AD3D-4CA361E0FE99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798" name="Text Box 2">
          <a:extLst>
            <a:ext uri="{FF2B5EF4-FFF2-40B4-BE49-F238E27FC236}">
              <a16:creationId xmlns="" xmlns:a16="http://schemas.microsoft.com/office/drawing/2014/main" id="{E6D1F44E-A8B1-4F2B-8411-698D18905A70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799" name="Text Box 2">
          <a:extLst>
            <a:ext uri="{FF2B5EF4-FFF2-40B4-BE49-F238E27FC236}">
              <a16:creationId xmlns="" xmlns:a16="http://schemas.microsoft.com/office/drawing/2014/main" id="{B8C6ACE7-14D0-4C81-971A-C024ECD59564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800" name="Text Box 2">
          <a:extLst>
            <a:ext uri="{FF2B5EF4-FFF2-40B4-BE49-F238E27FC236}">
              <a16:creationId xmlns="" xmlns:a16="http://schemas.microsoft.com/office/drawing/2014/main" id="{48CE30E5-46FD-4553-B400-C37595A4A443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801" name="Text Box 2">
          <a:extLst>
            <a:ext uri="{FF2B5EF4-FFF2-40B4-BE49-F238E27FC236}">
              <a16:creationId xmlns="" xmlns:a16="http://schemas.microsoft.com/office/drawing/2014/main" id="{688707E2-B431-463D-A95E-5BF2A35D6689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802" name="Text Box 2">
          <a:extLst>
            <a:ext uri="{FF2B5EF4-FFF2-40B4-BE49-F238E27FC236}">
              <a16:creationId xmlns="" xmlns:a16="http://schemas.microsoft.com/office/drawing/2014/main" id="{CBB12B97-47C5-42A4-B1BC-929D400DCA95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803" name="Text Box 2">
          <a:extLst>
            <a:ext uri="{FF2B5EF4-FFF2-40B4-BE49-F238E27FC236}">
              <a16:creationId xmlns="" xmlns:a16="http://schemas.microsoft.com/office/drawing/2014/main" id="{9FEBB263-4B3C-4DB6-931B-C8AAA4D18EFB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804" name="Text Box 2">
          <a:extLst>
            <a:ext uri="{FF2B5EF4-FFF2-40B4-BE49-F238E27FC236}">
              <a16:creationId xmlns="" xmlns:a16="http://schemas.microsoft.com/office/drawing/2014/main" id="{C03EDA9E-6441-4725-A181-B688B7834F6F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805" name="Text Box 2">
          <a:extLst>
            <a:ext uri="{FF2B5EF4-FFF2-40B4-BE49-F238E27FC236}">
              <a16:creationId xmlns="" xmlns:a16="http://schemas.microsoft.com/office/drawing/2014/main" id="{A416DAAD-1108-4968-A0AF-0398816EBD99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806" name="Text Box 2">
          <a:extLst>
            <a:ext uri="{FF2B5EF4-FFF2-40B4-BE49-F238E27FC236}">
              <a16:creationId xmlns="" xmlns:a16="http://schemas.microsoft.com/office/drawing/2014/main" id="{6074DB6F-030D-4797-9A69-ED17C24B8233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807" name="Text Box 2">
          <a:extLst>
            <a:ext uri="{FF2B5EF4-FFF2-40B4-BE49-F238E27FC236}">
              <a16:creationId xmlns="" xmlns:a16="http://schemas.microsoft.com/office/drawing/2014/main" id="{FFFCB3D1-5F7A-4524-9975-42C15C53CA87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808" name="Text Box 2">
          <a:extLst>
            <a:ext uri="{FF2B5EF4-FFF2-40B4-BE49-F238E27FC236}">
              <a16:creationId xmlns="" xmlns:a16="http://schemas.microsoft.com/office/drawing/2014/main" id="{0748329F-1243-4D08-A352-02BE2488BDA5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809" name="Text Box 2">
          <a:extLst>
            <a:ext uri="{FF2B5EF4-FFF2-40B4-BE49-F238E27FC236}">
              <a16:creationId xmlns="" xmlns:a16="http://schemas.microsoft.com/office/drawing/2014/main" id="{5DD8C764-1B52-4106-8597-8968174AF5F4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810" name="Text Box 2">
          <a:extLst>
            <a:ext uri="{FF2B5EF4-FFF2-40B4-BE49-F238E27FC236}">
              <a16:creationId xmlns="" xmlns:a16="http://schemas.microsoft.com/office/drawing/2014/main" id="{12303C56-64F9-4C58-A0CE-CC9F1EECED57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811" name="Text Box 2">
          <a:extLst>
            <a:ext uri="{FF2B5EF4-FFF2-40B4-BE49-F238E27FC236}">
              <a16:creationId xmlns="" xmlns:a16="http://schemas.microsoft.com/office/drawing/2014/main" id="{0F0CD00A-4970-4315-A31C-D5FB82939787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812" name="Text Box 2">
          <a:extLst>
            <a:ext uri="{FF2B5EF4-FFF2-40B4-BE49-F238E27FC236}">
              <a16:creationId xmlns="" xmlns:a16="http://schemas.microsoft.com/office/drawing/2014/main" id="{7ED32652-4947-4577-80C3-DD12BC14CACB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813" name="Text Box 2">
          <a:extLst>
            <a:ext uri="{FF2B5EF4-FFF2-40B4-BE49-F238E27FC236}">
              <a16:creationId xmlns="" xmlns:a16="http://schemas.microsoft.com/office/drawing/2014/main" id="{9F21894B-635C-40A3-A02C-4EEAA47F470B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47625</xdr:colOff>
      <xdr:row>37</xdr:row>
      <xdr:rowOff>180975</xdr:rowOff>
    </xdr:to>
    <xdr:sp macro="" textlink="">
      <xdr:nvSpPr>
        <xdr:cNvPr id="2814" name="Text Box 2">
          <a:extLst>
            <a:ext uri="{FF2B5EF4-FFF2-40B4-BE49-F238E27FC236}">
              <a16:creationId xmlns="" xmlns:a16="http://schemas.microsoft.com/office/drawing/2014/main" id="{E13DEC0C-99BB-4B8C-958F-2AC9C0877C6A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85725</xdr:colOff>
      <xdr:row>37</xdr:row>
      <xdr:rowOff>180975</xdr:rowOff>
    </xdr:to>
    <xdr:sp macro="" textlink="">
      <xdr:nvSpPr>
        <xdr:cNvPr id="2815" name="Text Box 2">
          <a:extLst>
            <a:ext uri="{FF2B5EF4-FFF2-40B4-BE49-F238E27FC236}">
              <a16:creationId xmlns="" xmlns:a16="http://schemas.microsoft.com/office/drawing/2014/main" id="{C6FBE051-C5C1-4F4D-8A19-21D1AFD714AF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37</xdr:row>
      <xdr:rowOff>0</xdr:rowOff>
    </xdr:from>
    <xdr:to>
      <xdr:col>7</xdr:col>
      <xdr:colOff>43180</xdr:colOff>
      <xdr:row>37</xdr:row>
      <xdr:rowOff>180975</xdr:rowOff>
    </xdr:to>
    <xdr:sp macro="" textlink="">
      <xdr:nvSpPr>
        <xdr:cNvPr id="2816" name="Text Box 2">
          <a:extLst>
            <a:ext uri="{FF2B5EF4-FFF2-40B4-BE49-F238E27FC236}">
              <a16:creationId xmlns="" xmlns:a16="http://schemas.microsoft.com/office/drawing/2014/main" id="{02CEC6B8-7FD1-43AD-8AE2-B389DFA42EE9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37</xdr:row>
      <xdr:rowOff>0</xdr:rowOff>
    </xdr:from>
    <xdr:to>
      <xdr:col>6</xdr:col>
      <xdr:colOff>73660</xdr:colOff>
      <xdr:row>37</xdr:row>
      <xdr:rowOff>180975</xdr:rowOff>
    </xdr:to>
    <xdr:sp macro="" textlink="">
      <xdr:nvSpPr>
        <xdr:cNvPr id="2817" name="Text Box 2">
          <a:extLst>
            <a:ext uri="{FF2B5EF4-FFF2-40B4-BE49-F238E27FC236}">
              <a16:creationId xmlns="" xmlns:a16="http://schemas.microsoft.com/office/drawing/2014/main" id="{2D0F916A-32C0-4D5A-8AC6-CA59E491CEB2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18" name="Text Box 2">
          <a:extLst>
            <a:ext uri="{FF2B5EF4-FFF2-40B4-BE49-F238E27FC236}">
              <a16:creationId xmlns="" xmlns:a16="http://schemas.microsoft.com/office/drawing/2014/main" id="{CC6A8097-6E89-4BBA-AAB6-B3C150860CE3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19" name="Text Box 2">
          <a:extLst>
            <a:ext uri="{FF2B5EF4-FFF2-40B4-BE49-F238E27FC236}">
              <a16:creationId xmlns="" xmlns:a16="http://schemas.microsoft.com/office/drawing/2014/main" id="{8F2113E8-0FC4-45C6-9383-A4C076FF2332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20" name="Text Box 2">
          <a:extLst>
            <a:ext uri="{FF2B5EF4-FFF2-40B4-BE49-F238E27FC236}">
              <a16:creationId xmlns="" xmlns:a16="http://schemas.microsoft.com/office/drawing/2014/main" id="{B8BC73B9-766F-4803-8054-4DCC619EDB97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21" name="Text Box 2">
          <a:extLst>
            <a:ext uri="{FF2B5EF4-FFF2-40B4-BE49-F238E27FC236}">
              <a16:creationId xmlns="" xmlns:a16="http://schemas.microsoft.com/office/drawing/2014/main" id="{8FF1773D-C5E1-4A47-8A35-36470F06972B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22" name="Text Box 2">
          <a:extLst>
            <a:ext uri="{FF2B5EF4-FFF2-40B4-BE49-F238E27FC236}">
              <a16:creationId xmlns="" xmlns:a16="http://schemas.microsoft.com/office/drawing/2014/main" id="{020CA9DF-2173-4376-8F91-1D8DF949BCD1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23" name="Text Box 2">
          <a:extLst>
            <a:ext uri="{FF2B5EF4-FFF2-40B4-BE49-F238E27FC236}">
              <a16:creationId xmlns="" xmlns:a16="http://schemas.microsoft.com/office/drawing/2014/main" id="{D25E94C7-77A0-4B5F-9782-A3BF1E8F5C4D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24" name="Text Box 2">
          <a:extLst>
            <a:ext uri="{FF2B5EF4-FFF2-40B4-BE49-F238E27FC236}">
              <a16:creationId xmlns="" xmlns:a16="http://schemas.microsoft.com/office/drawing/2014/main" id="{354BFE58-BC5E-4230-B7ED-DD87075081B7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25" name="Text Box 2">
          <a:extLst>
            <a:ext uri="{FF2B5EF4-FFF2-40B4-BE49-F238E27FC236}">
              <a16:creationId xmlns="" xmlns:a16="http://schemas.microsoft.com/office/drawing/2014/main" id="{8842F817-7AE4-4554-8718-64A83450EEA8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26" name="Text Box 2">
          <a:extLst>
            <a:ext uri="{FF2B5EF4-FFF2-40B4-BE49-F238E27FC236}">
              <a16:creationId xmlns="" xmlns:a16="http://schemas.microsoft.com/office/drawing/2014/main" id="{45D33D07-C4E2-4CB2-A40F-F00546269303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27" name="Text Box 2">
          <a:extLst>
            <a:ext uri="{FF2B5EF4-FFF2-40B4-BE49-F238E27FC236}">
              <a16:creationId xmlns="" xmlns:a16="http://schemas.microsoft.com/office/drawing/2014/main" id="{3D6297FA-87E2-4316-A412-7B8365BF8266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28" name="Text Box 2">
          <a:extLst>
            <a:ext uri="{FF2B5EF4-FFF2-40B4-BE49-F238E27FC236}">
              <a16:creationId xmlns="" xmlns:a16="http://schemas.microsoft.com/office/drawing/2014/main" id="{8FCAB401-55BF-423F-9BDD-310C44097932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29" name="Text Box 2">
          <a:extLst>
            <a:ext uri="{FF2B5EF4-FFF2-40B4-BE49-F238E27FC236}">
              <a16:creationId xmlns="" xmlns:a16="http://schemas.microsoft.com/office/drawing/2014/main" id="{3157273B-24BA-4078-8D21-C9A75031E0CD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830" name="Text Box 2">
          <a:extLst>
            <a:ext uri="{FF2B5EF4-FFF2-40B4-BE49-F238E27FC236}">
              <a16:creationId xmlns="" xmlns:a16="http://schemas.microsoft.com/office/drawing/2014/main" id="{D21C81E1-2893-4C9C-A807-387D97225AD3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831" name="Text Box 2">
          <a:extLst>
            <a:ext uri="{FF2B5EF4-FFF2-40B4-BE49-F238E27FC236}">
              <a16:creationId xmlns="" xmlns:a16="http://schemas.microsoft.com/office/drawing/2014/main" id="{C7673527-C378-4AF4-9211-400500DB7EAB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832" name="Text Box 2">
          <a:extLst>
            <a:ext uri="{FF2B5EF4-FFF2-40B4-BE49-F238E27FC236}">
              <a16:creationId xmlns="" xmlns:a16="http://schemas.microsoft.com/office/drawing/2014/main" id="{4B9AA807-C096-4158-BE02-20D07B736212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833" name="Text Box 2">
          <a:extLst>
            <a:ext uri="{FF2B5EF4-FFF2-40B4-BE49-F238E27FC236}">
              <a16:creationId xmlns="" xmlns:a16="http://schemas.microsoft.com/office/drawing/2014/main" id="{A293DD2E-394D-4FCC-895E-DDA59B52754E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834" name="Text Box 2">
          <a:extLst>
            <a:ext uri="{FF2B5EF4-FFF2-40B4-BE49-F238E27FC236}">
              <a16:creationId xmlns="" xmlns:a16="http://schemas.microsoft.com/office/drawing/2014/main" id="{85908B50-0BD0-4237-8C39-D5F9D3C4E9BB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835" name="Text Box 2">
          <a:extLst>
            <a:ext uri="{FF2B5EF4-FFF2-40B4-BE49-F238E27FC236}">
              <a16:creationId xmlns="" xmlns:a16="http://schemas.microsoft.com/office/drawing/2014/main" id="{E9BB4551-62ED-4B3E-9030-9AAA58749581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836" name="Text Box 2">
          <a:extLst>
            <a:ext uri="{FF2B5EF4-FFF2-40B4-BE49-F238E27FC236}">
              <a16:creationId xmlns="" xmlns:a16="http://schemas.microsoft.com/office/drawing/2014/main" id="{1C393833-2E69-457D-AD05-4AC3F563A6C6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837" name="Text Box 2">
          <a:extLst>
            <a:ext uri="{FF2B5EF4-FFF2-40B4-BE49-F238E27FC236}">
              <a16:creationId xmlns="" xmlns:a16="http://schemas.microsoft.com/office/drawing/2014/main" id="{E8C7BFDA-C05D-401B-B816-A1EA16DAA49A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7625" cy="180975"/>
    <xdr:sp macro="" textlink="">
      <xdr:nvSpPr>
        <xdr:cNvPr id="2838" name="Text Box 2">
          <a:extLst>
            <a:ext uri="{FF2B5EF4-FFF2-40B4-BE49-F238E27FC236}">
              <a16:creationId xmlns="" xmlns:a16="http://schemas.microsoft.com/office/drawing/2014/main" id="{CBCCB6C2-8E45-4D97-804B-0DDB6809FBF1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85725" cy="180975"/>
    <xdr:sp macro="" textlink="">
      <xdr:nvSpPr>
        <xdr:cNvPr id="2839" name="Text Box 2">
          <a:extLst>
            <a:ext uri="{FF2B5EF4-FFF2-40B4-BE49-F238E27FC236}">
              <a16:creationId xmlns="" xmlns:a16="http://schemas.microsoft.com/office/drawing/2014/main" id="{F0A48BAA-1D72-4F82-83E0-D01D3B1BB714}"/>
            </a:ext>
          </a:extLst>
        </xdr:cNvPr>
        <xdr:cNvSpPr txBox="1">
          <a:spLocks noChangeArrowheads="1"/>
        </xdr:cNvSpPr>
      </xdr:nvSpPr>
      <xdr:spPr bwMode="auto">
        <a:xfrm>
          <a:off x="6408420" y="139217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37</xdr:row>
      <xdr:rowOff>0</xdr:rowOff>
    </xdr:from>
    <xdr:ext cx="52070" cy="180975"/>
    <xdr:sp macro="" textlink="">
      <xdr:nvSpPr>
        <xdr:cNvPr id="2840" name="Text Box 2">
          <a:extLst>
            <a:ext uri="{FF2B5EF4-FFF2-40B4-BE49-F238E27FC236}">
              <a16:creationId xmlns="" xmlns:a16="http://schemas.microsoft.com/office/drawing/2014/main" id="{044A608D-5189-4C50-88C0-9AE9358AA7E6}"/>
            </a:ext>
          </a:extLst>
        </xdr:cNvPr>
        <xdr:cNvSpPr txBox="1">
          <a:spLocks noChangeArrowheads="1"/>
        </xdr:cNvSpPr>
      </xdr:nvSpPr>
      <xdr:spPr bwMode="auto">
        <a:xfrm>
          <a:off x="8355330" y="139217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37</xdr:row>
      <xdr:rowOff>0</xdr:rowOff>
    </xdr:from>
    <xdr:ext cx="80010" cy="180975"/>
    <xdr:sp macro="" textlink="">
      <xdr:nvSpPr>
        <xdr:cNvPr id="2841" name="Text Box 2">
          <a:extLst>
            <a:ext uri="{FF2B5EF4-FFF2-40B4-BE49-F238E27FC236}">
              <a16:creationId xmlns="" xmlns:a16="http://schemas.microsoft.com/office/drawing/2014/main" id="{2C71366B-1920-4393-8A5B-28B0666B186D}"/>
            </a:ext>
          </a:extLst>
        </xdr:cNvPr>
        <xdr:cNvSpPr txBox="1">
          <a:spLocks noChangeArrowheads="1"/>
        </xdr:cNvSpPr>
      </xdr:nvSpPr>
      <xdr:spPr bwMode="auto">
        <a:xfrm>
          <a:off x="7639050" y="139217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42" name="Text Box 2">
          <a:extLst>
            <a:ext uri="{FF2B5EF4-FFF2-40B4-BE49-F238E27FC236}">
              <a16:creationId xmlns="" xmlns:a16="http://schemas.microsoft.com/office/drawing/2014/main" id="{B6721C67-F37E-438C-845A-710BE3DED034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43" name="Text Box 2">
          <a:extLst>
            <a:ext uri="{FF2B5EF4-FFF2-40B4-BE49-F238E27FC236}">
              <a16:creationId xmlns="" xmlns:a16="http://schemas.microsoft.com/office/drawing/2014/main" id="{5954119E-9B47-4D9C-8974-DAACFEA9DD64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44" name="Text Box 2">
          <a:extLst>
            <a:ext uri="{FF2B5EF4-FFF2-40B4-BE49-F238E27FC236}">
              <a16:creationId xmlns="" xmlns:a16="http://schemas.microsoft.com/office/drawing/2014/main" id="{4F975368-212D-4CC0-A94B-94284E3F6019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45" name="Text Box 2">
          <a:extLst>
            <a:ext uri="{FF2B5EF4-FFF2-40B4-BE49-F238E27FC236}">
              <a16:creationId xmlns="" xmlns:a16="http://schemas.microsoft.com/office/drawing/2014/main" id="{1F3D3971-8609-4A34-8733-CB9949F8562C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46" name="Text Box 2">
          <a:extLst>
            <a:ext uri="{FF2B5EF4-FFF2-40B4-BE49-F238E27FC236}">
              <a16:creationId xmlns="" xmlns:a16="http://schemas.microsoft.com/office/drawing/2014/main" id="{108C0BBA-7886-4E7F-8107-FADA0CB306DF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47" name="Text Box 2">
          <a:extLst>
            <a:ext uri="{FF2B5EF4-FFF2-40B4-BE49-F238E27FC236}">
              <a16:creationId xmlns="" xmlns:a16="http://schemas.microsoft.com/office/drawing/2014/main" id="{34490AE9-1309-4A8D-B26D-B256B889D45C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48" name="Text Box 2">
          <a:extLst>
            <a:ext uri="{FF2B5EF4-FFF2-40B4-BE49-F238E27FC236}">
              <a16:creationId xmlns="" xmlns:a16="http://schemas.microsoft.com/office/drawing/2014/main" id="{BFAE87EC-7263-47C5-A7C3-B67B1F4A294A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49" name="Text Box 2">
          <a:extLst>
            <a:ext uri="{FF2B5EF4-FFF2-40B4-BE49-F238E27FC236}">
              <a16:creationId xmlns="" xmlns:a16="http://schemas.microsoft.com/office/drawing/2014/main" id="{2022D55D-A249-4F58-A6B2-5221C2807588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50" name="Text Box 2">
          <a:extLst>
            <a:ext uri="{FF2B5EF4-FFF2-40B4-BE49-F238E27FC236}">
              <a16:creationId xmlns="" xmlns:a16="http://schemas.microsoft.com/office/drawing/2014/main" id="{8C0B05ED-C489-4FA5-A023-34D43C6CC3ED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51" name="Text Box 2">
          <a:extLst>
            <a:ext uri="{FF2B5EF4-FFF2-40B4-BE49-F238E27FC236}">
              <a16:creationId xmlns="" xmlns:a16="http://schemas.microsoft.com/office/drawing/2014/main" id="{0A1DA8DE-03C0-4ECD-B19B-6BED7AE07F63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52" name="Text Box 2">
          <a:extLst>
            <a:ext uri="{FF2B5EF4-FFF2-40B4-BE49-F238E27FC236}">
              <a16:creationId xmlns="" xmlns:a16="http://schemas.microsoft.com/office/drawing/2014/main" id="{8EBE9C9A-F546-4C5C-85B3-418A589852F2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53" name="Text Box 2">
          <a:extLst>
            <a:ext uri="{FF2B5EF4-FFF2-40B4-BE49-F238E27FC236}">
              <a16:creationId xmlns="" xmlns:a16="http://schemas.microsoft.com/office/drawing/2014/main" id="{37DFEEBE-B287-4882-BDDF-B16FA3D07941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54" name="Text Box 2">
          <a:extLst>
            <a:ext uri="{FF2B5EF4-FFF2-40B4-BE49-F238E27FC236}">
              <a16:creationId xmlns="" xmlns:a16="http://schemas.microsoft.com/office/drawing/2014/main" id="{878702C5-4AE7-484B-B6AC-366A26E357E0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55" name="Text Box 2">
          <a:extLst>
            <a:ext uri="{FF2B5EF4-FFF2-40B4-BE49-F238E27FC236}">
              <a16:creationId xmlns="" xmlns:a16="http://schemas.microsoft.com/office/drawing/2014/main" id="{C9A42D38-05C3-4125-B55E-47705D5CC6A6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56" name="Text Box 2">
          <a:extLst>
            <a:ext uri="{FF2B5EF4-FFF2-40B4-BE49-F238E27FC236}">
              <a16:creationId xmlns="" xmlns:a16="http://schemas.microsoft.com/office/drawing/2014/main" id="{E2C9A225-0921-42AD-A9BF-6616F08EAEBF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57" name="Text Box 2">
          <a:extLst>
            <a:ext uri="{FF2B5EF4-FFF2-40B4-BE49-F238E27FC236}">
              <a16:creationId xmlns="" xmlns:a16="http://schemas.microsoft.com/office/drawing/2014/main" id="{E8E4A06D-E3AF-4312-8F98-150E990374D2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58" name="Text Box 2">
          <a:extLst>
            <a:ext uri="{FF2B5EF4-FFF2-40B4-BE49-F238E27FC236}">
              <a16:creationId xmlns="" xmlns:a16="http://schemas.microsoft.com/office/drawing/2014/main" id="{029F5AB1-107E-4A4A-9AFE-E6529EF9E087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59" name="Text Box 2">
          <a:extLst>
            <a:ext uri="{FF2B5EF4-FFF2-40B4-BE49-F238E27FC236}">
              <a16:creationId xmlns="" xmlns:a16="http://schemas.microsoft.com/office/drawing/2014/main" id="{86D5FB9D-CE6E-48DE-A765-4226B7724651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60" name="Text Box 2">
          <a:extLst>
            <a:ext uri="{FF2B5EF4-FFF2-40B4-BE49-F238E27FC236}">
              <a16:creationId xmlns="" xmlns:a16="http://schemas.microsoft.com/office/drawing/2014/main" id="{22B07ACC-F78C-47D8-A2E0-4FE1DC681976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61" name="Text Box 2">
          <a:extLst>
            <a:ext uri="{FF2B5EF4-FFF2-40B4-BE49-F238E27FC236}">
              <a16:creationId xmlns="" xmlns:a16="http://schemas.microsoft.com/office/drawing/2014/main" id="{A6D0C1B4-5476-4E84-9437-98F78AAC8247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7625" cy="180975"/>
    <xdr:sp macro="" textlink="">
      <xdr:nvSpPr>
        <xdr:cNvPr id="2862" name="Text Box 2">
          <a:extLst>
            <a:ext uri="{FF2B5EF4-FFF2-40B4-BE49-F238E27FC236}">
              <a16:creationId xmlns="" xmlns:a16="http://schemas.microsoft.com/office/drawing/2014/main" id="{BD3A1745-607A-4B2E-A1DA-ECD6DD83B945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85725" cy="180975"/>
    <xdr:sp macro="" textlink="">
      <xdr:nvSpPr>
        <xdr:cNvPr id="2863" name="Text Box 2">
          <a:extLst>
            <a:ext uri="{FF2B5EF4-FFF2-40B4-BE49-F238E27FC236}">
              <a16:creationId xmlns="" xmlns:a16="http://schemas.microsoft.com/office/drawing/2014/main" id="{1157FD69-FD67-4081-867F-1AC0B2FDAC56}"/>
            </a:ext>
          </a:extLst>
        </xdr:cNvPr>
        <xdr:cNvSpPr txBox="1">
          <a:spLocks noChangeArrowheads="1"/>
        </xdr:cNvSpPr>
      </xdr:nvSpPr>
      <xdr:spPr bwMode="auto">
        <a:xfrm>
          <a:off x="6408420" y="136855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36</xdr:row>
      <xdr:rowOff>0</xdr:rowOff>
    </xdr:from>
    <xdr:ext cx="52070" cy="180975"/>
    <xdr:sp macro="" textlink="">
      <xdr:nvSpPr>
        <xdr:cNvPr id="2864" name="Text Box 2">
          <a:extLst>
            <a:ext uri="{FF2B5EF4-FFF2-40B4-BE49-F238E27FC236}">
              <a16:creationId xmlns="" xmlns:a16="http://schemas.microsoft.com/office/drawing/2014/main" id="{82537E0C-EFFD-456D-BE61-D49EFFCFF0C2}"/>
            </a:ext>
          </a:extLst>
        </xdr:cNvPr>
        <xdr:cNvSpPr txBox="1">
          <a:spLocks noChangeArrowheads="1"/>
        </xdr:cNvSpPr>
      </xdr:nvSpPr>
      <xdr:spPr bwMode="auto">
        <a:xfrm>
          <a:off x="8355330" y="136855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36</xdr:row>
      <xdr:rowOff>0</xdr:rowOff>
    </xdr:from>
    <xdr:ext cx="80010" cy="180975"/>
    <xdr:sp macro="" textlink="">
      <xdr:nvSpPr>
        <xdr:cNvPr id="2865" name="Text Box 2">
          <a:extLst>
            <a:ext uri="{FF2B5EF4-FFF2-40B4-BE49-F238E27FC236}">
              <a16:creationId xmlns="" xmlns:a16="http://schemas.microsoft.com/office/drawing/2014/main" id="{B8402A00-88BD-49E2-AAF9-D675B285054E}"/>
            </a:ext>
          </a:extLst>
        </xdr:cNvPr>
        <xdr:cNvSpPr txBox="1">
          <a:spLocks noChangeArrowheads="1"/>
        </xdr:cNvSpPr>
      </xdr:nvSpPr>
      <xdr:spPr bwMode="auto">
        <a:xfrm>
          <a:off x="7639050" y="136855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7625" cy="180975"/>
    <xdr:sp macro="" textlink="">
      <xdr:nvSpPr>
        <xdr:cNvPr id="2866" name="Text Box 2">
          <a:extLst>
            <a:ext uri="{FF2B5EF4-FFF2-40B4-BE49-F238E27FC236}">
              <a16:creationId xmlns="" xmlns:a16="http://schemas.microsoft.com/office/drawing/2014/main" id="{F02B58BA-D155-43FA-82EF-30E34C3E7639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85725" cy="180975"/>
    <xdr:sp macro="" textlink="">
      <xdr:nvSpPr>
        <xdr:cNvPr id="2867" name="Text Box 2">
          <a:extLst>
            <a:ext uri="{FF2B5EF4-FFF2-40B4-BE49-F238E27FC236}">
              <a16:creationId xmlns="" xmlns:a16="http://schemas.microsoft.com/office/drawing/2014/main" id="{79CBA859-712D-4621-ABC4-0C61C9001BDC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49</xdr:row>
      <xdr:rowOff>0</xdr:rowOff>
    </xdr:from>
    <xdr:ext cx="52070" cy="180975"/>
    <xdr:sp macro="" textlink="">
      <xdr:nvSpPr>
        <xdr:cNvPr id="2868" name="Text Box 2">
          <a:extLst>
            <a:ext uri="{FF2B5EF4-FFF2-40B4-BE49-F238E27FC236}">
              <a16:creationId xmlns="" xmlns:a16="http://schemas.microsoft.com/office/drawing/2014/main" id="{F7D126FC-F1A0-4844-B43B-449AD3BE06E4}"/>
            </a:ext>
          </a:extLst>
        </xdr:cNvPr>
        <xdr:cNvSpPr txBox="1">
          <a:spLocks noChangeArrowheads="1"/>
        </xdr:cNvSpPr>
      </xdr:nvSpPr>
      <xdr:spPr bwMode="auto">
        <a:xfrm>
          <a:off x="8355330" y="188595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49</xdr:row>
      <xdr:rowOff>0</xdr:rowOff>
    </xdr:from>
    <xdr:ext cx="80010" cy="180975"/>
    <xdr:sp macro="" textlink="">
      <xdr:nvSpPr>
        <xdr:cNvPr id="2869" name="Text Box 2">
          <a:extLst>
            <a:ext uri="{FF2B5EF4-FFF2-40B4-BE49-F238E27FC236}">
              <a16:creationId xmlns="" xmlns:a16="http://schemas.microsoft.com/office/drawing/2014/main" id="{09C3FD35-9747-4AFC-9CE3-85F7652AF94F}"/>
            </a:ext>
          </a:extLst>
        </xdr:cNvPr>
        <xdr:cNvSpPr txBox="1">
          <a:spLocks noChangeArrowheads="1"/>
        </xdr:cNvSpPr>
      </xdr:nvSpPr>
      <xdr:spPr bwMode="auto">
        <a:xfrm>
          <a:off x="7639050" y="188595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7625" cy="180975"/>
    <xdr:sp macro="" textlink="">
      <xdr:nvSpPr>
        <xdr:cNvPr id="2870" name="Text Box 2">
          <a:extLst>
            <a:ext uri="{FF2B5EF4-FFF2-40B4-BE49-F238E27FC236}">
              <a16:creationId xmlns="" xmlns:a16="http://schemas.microsoft.com/office/drawing/2014/main" id="{807E0D0A-83CC-47C9-8DDB-7B4A0D1AE51A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85725" cy="180975"/>
    <xdr:sp macro="" textlink="">
      <xdr:nvSpPr>
        <xdr:cNvPr id="2871" name="Text Box 2">
          <a:extLst>
            <a:ext uri="{FF2B5EF4-FFF2-40B4-BE49-F238E27FC236}">
              <a16:creationId xmlns="" xmlns:a16="http://schemas.microsoft.com/office/drawing/2014/main" id="{85A5A907-427D-4429-A0C3-365005304654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49</xdr:row>
      <xdr:rowOff>0</xdr:rowOff>
    </xdr:from>
    <xdr:ext cx="52070" cy="180975"/>
    <xdr:sp macro="" textlink="">
      <xdr:nvSpPr>
        <xdr:cNvPr id="2872" name="Text Box 2">
          <a:extLst>
            <a:ext uri="{FF2B5EF4-FFF2-40B4-BE49-F238E27FC236}">
              <a16:creationId xmlns="" xmlns:a16="http://schemas.microsoft.com/office/drawing/2014/main" id="{725E635E-6186-483E-8591-0329EDDE008C}"/>
            </a:ext>
          </a:extLst>
        </xdr:cNvPr>
        <xdr:cNvSpPr txBox="1">
          <a:spLocks noChangeArrowheads="1"/>
        </xdr:cNvSpPr>
      </xdr:nvSpPr>
      <xdr:spPr bwMode="auto">
        <a:xfrm>
          <a:off x="8355330" y="188595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49</xdr:row>
      <xdr:rowOff>0</xdr:rowOff>
    </xdr:from>
    <xdr:ext cx="80010" cy="180975"/>
    <xdr:sp macro="" textlink="">
      <xdr:nvSpPr>
        <xdr:cNvPr id="2873" name="Text Box 2">
          <a:extLst>
            <a:ext uri="{FF2B5EF4-FFF2-40B4-BE49-F238E27FC236}">
              <a16:creationId xmlns="" xmlns:a16="http://schemas.microsoft.com/office/drawing/2014/main" id="{4EDC6AAB-173C-4E2F-88C0-4CFB0714C2D2}"/>
            </a:ext>
          </a:extLst>
        </xdr:cNvPr>
        <xdr:cNvSpPr txBox="1">
          <a:spLocks noChangeArrowheads="1"/>
        </xdr:cNvSpPr>
      </xdr:nvSpPr>
      <xdr:spPr bwMode="auto">
        <a:xfrm>
          <a:off x="7639050" y="188595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7625" cy="180975"/>
    <xdr:sp macro="" textlink="">
      <xdr:nvSpPr>
        <xdr:cNvPr id="2874" name="Text Box 2">
          <a:extLst>
            <a:ext uri="{FF2B5EF4-FFF2-40B4-BE49-F238E27FC236}">
              <a16:creationId xmlns="" xmlns:a16="http://schemas.microsoft.com/office/drawing/2014/main" id="{FA6C491C-BD82-4E07-9E00-5FD2686C55BB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85725" cy="180975"/>
    <xdr:sp macro="" textlink="">
      <xdr:nvSpPr>
        <xdr:cNvPr id="2875" name="Text Box 2">
          <a:extLst>
            <a:ext uri="{FF2B5EF4-FFF2-40B4-BE49-F238E27FC236}">
              <a16:creationId xmlns="" xmlns:a16="http://schemas.microsoft.com/office/drawing/2014/main" id="{D5A5CCCE-9689-45EC-B905-1F9E963883BD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49</xdr:row>
      <xdr:rowOff>0</xdr:rowOff>
    </xdr:from>
    <xdr:ext cx="52070" cy="180975"/>
    <xdr:sp macro="" textlink="">
      <xdr:nvSpPr>
        <xdr:cNvPr id="2876" name="Text Box 2">
          <a:extLst>
            <a:ext uri="{FF2B5EF4-FFF2-40B4-BE49-F238E27FC236}">
              <a16:creationId xmlns="" xmlns:a16="http://schemas.microsoft.com/office/drawing/2014/main" id="{D5B90A57-EE90-4369-AB42-6A22A9A508F5}"/>
            </a:ext>
          </a:extLst>
        </xdr:cNvPr>
        <xdr:cNvSpPr txBox="1">
          <a:spLocks noChangeArrowheads="1"/>
        </xdr:cNvSpPr>
      </xdr:nvSpPr>
      <xdr:spPr bwMode="auto">
        <a:xfrm>
          <a:off x="8355330" y="188595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49</xdr:row>
      <xdr:rowOff>0</xdr:rowOff>
    </xdr:from>
    <xdr:ext cx="80010" cy="180975"/>
    <xdr:sp macro="" textlink="">
      <xdr:nvSpPr>
        <xdr:cNvPr id="2877" name="Text Box 2">
          <a:extLst>
            <a:ext uri="{FF2B5EF4-FFF2-40B4-BE49-F238E27FC236}">
              <a16:creationId xmlns="" xmlns:a16="http://schemas.microsoft.com/office/drawing/2014/main" id="{2966E61F-B504-417A-BB8A-358EB330065A}"/>
            </a:ext>
          </a:extLst>
        </xdr:cNvPr>
        <xdr:cNvSpPr txBox="1">
          <a:spLocks noChangeArrowheads="1"/>
        </xdr:cNvSpPr>
      </xdr:nvSpPr>
      <xdr:spPr bwMode="auto">
        <a:xfrm>
          <a:off x="7639050" y="188595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7625" cy="180975"/>
    <xdr:sp macro="" textlink="">
      <xdr:nvSpPr>
        <xdr:cNvPr id="2878" name="Text Box 2">
          <a:extLst>
            <a:ext uri="{FF2B5EF4-FFF2-40B4-BE49-F238E27FC236}">
              <a16:creationId xmlns="" xmlns:a16="http://schemas.microsoft.com/office/drawing/2014/main" id="{AC466600-9FFB-4B7F-8DFC-2AA315CDF9C4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85725" cy="180975"/>
    <xdr:sp macro="" textlink="">
      <xdr:nvSpPr>
        <xdr:cNvPr id="2879" name="Text Box 2">
          <a:extLst>
            <a:ext uri="{FF2B5EF4-FFF2-40B4-BE49-F238E27FC236}">
              <a16:creationId xmlns="" xmlns:a16="http://schemas.microsoft.com/office/drawing/2014/main" id="{8185C4F9-CA57-4338-96DE-22E05C373A88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49</xdr:row>
      <xdr:rowOff>0</xdr:rowOff>
    </xdr:from>
    <xdr:ext cx="52070" cy="180975"/>
    <xdr:sp macro="" textlink="">
      <xdr:nvSpPr>
        <xdr:cNvPr id="2880" name="Text Box 2">
          <a:extLst>
            <a:ext uri="{FF2B5EF4-FFF2-40B4-BE49-F238E27FC236}">
              <a16:creationId xmlns="" xmlns:a16="http://schemas.microsoft.com/office/drawing/2014/main" id="{9422A719-ECBF-43BB-9D8F-B8F2558D75B7}"/>
            </a:ext>
          </a:extLst>
        </xdr:cNvPr>
        <xdr:cNvSpPr txBox="1">
          <a:spLocks noChangeArrowheads="1"/>
        </xdr:cNvSpPr>
      </xdr:nvSpPr>
      <xdr:spPr bwMode="auto">
        <a:xfrm>
          <a:off x="8355330" y="188595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49</xdr:row>
      <xdr:rowOff>0</xdr:rowOff>
    </xdr:from>
    <xdr:ext cx="80010" cy="180975"/>
    <xdr:sp macro="" textlink="">
      <xdr:nvSpPr>
        <xdr:cNvPr id="2881" name="Text Box 2">
          <a:extLst>
            <a:ext uri="{FF2B5EF4-FFF2-40B4-BE49-F238E27FC236}">
              <a16:creationId xmlns="" xmlns:a16="http://schemas.microsoft.com/office/drawing/2014/main" id="{93B8E36C-5D86-4407-B011-8E77CCA3FE8D}"/>
            </a:ext>
          </a:extLst>
        </xdr:cNvPr>
        <xdr:cNvSpPr txBox="1">
          <a:spLocks noChangeArrowheads="1"/>
        </xdr:cNvSpPr>
      </xdr:nvSpPr>
      <xdr:spPr bwMode="auto">
        <a:xfrm>
          <a:off x="7639050" y="188595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7625" cy="180975"/>
    <xdr:sp macro="" textlink="">
      <xdr:nvSpPr>
        <xdr:cNvPr id="2882" name="Text Box 2">
          <a:extLst>
            <a:ext uri="{FF2B5EF4-FFF2-40B4-BE49-F238E27FC236}">
              <a16:creationId xmlns="" xmlns:a16="http://schemas.microsoft.com/office/drawing/2014/main" id="{393CCA07-2C25-4C8A-8E18-5C6215C041A2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85725" cy="180975"/>
    <xdr:sp macro="" textlink="">
      <xdr:nvSpPr>
        <xdr:cNvPr id="2883" name="Text Box 2">
          <a:extLst>
            <a:ext uri="{FF2B5EF4-FFF2-40B4-BE49-F238E27FC236}">
              <a16:creationId xmlns="" xmlns:a16="http://schemas.microsoft.com/office/drawing/2014/main" id="{37EE8AC0-4414-4BAD-AB7F-BF93C4C2634E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49</xdr:row>
      <xdr:rowOff>0</xdr:rowOff>
    </xdr:from>
    <xdr:ext cx="52070" cy="180975"/>
    <xdr:sp macro="" textlink="">
      <xdr:nvSpPr>
        <xdr:cNvPr id="2884" name="Text Box 2">
          <a:extLst>
            <a:ext uri="{FF2B5EF4-FFF2-40B4-BE49-F238E27FC236}">
              <a16:creationId xmlns="" xmlns:a16="http://schemas.microsoft.com/office/drawing/2014/main" id="{E6E890B6-2509-427C-A118-9196E277C502}"/>
            </a:ext>
          </a:extLst>
        </xdr:cNvPr>
        <xdr:cNvSpPr txBox="1">
          <a:spLocks noChangeArrowheads="1"/>
        </xdr:cNvSpPr>
      </xdr:nvSpPr>
      <xdr:spPr bwMode="auto">
        <a:xfrm>
          <a:off x="8355330" y="188595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49</xdr:row>
      <xdr:rowOff>0</xdr:rowOff>
    </xdr:from>
    <xdr:ext cx="80010" cy="180975"/>
    <xdr:sp macro="" textlink="">
      <xdr:nvSpPr>
        <xdr:cNvPr id="2885" name="Text Box 2">
          <a:extLst>
            <a:ext uri="{FF2B5EF4-FFF2-40B4-BE49-F238E27FC236}">
              <a16:creationId xmlns="" xmlns:a16="http://schemas.microsoft.com/office/drawing/2014/main" id="{F915866C-63A6-43A4-B91F-95EE3B3A06DD}"/>
            </a:ext>
          </a:extLst>
        </xdr:cNvPr>
        <xdr:cNvSpPr txBox="1">
          <a:spLocks noChangeArrowheads="1"/>
        </xdr:cNvSpPr>
      </xdr:nvSpPr>
      <xdr:spPr bwMode="auto">
        <a:xfrm>
          <a:off x="7639050" y="188595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7625" cy="180975"/>
    <xdr:sp macro="" textlink="">
      <xdr:nvSpPr>
        <xdr:cNvPr id="2886" name="Text Box 2">
          <a:extLst>
            <a:ext uri="{FF2B5EF4-FFF2-40B4-BE49-F238E27FC236}">
              <a16:creationId xmlns="" xmlns:a16="http://schemas.microsoft.com/office/drawing/2014/main" id="{1D04E70B-AB16-4A0F-9D99-00D5D2D500E5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85725" cy="180975"/>
    <xdr:sp macro="" textlink="">
      <xdr:nvSpPr>
        <xdr:cNvPr id="2887" name="Text Box 2">
          <a:extLst>
            <a:ext uri="{FF2B5EF4-FFF2-40B4-BE49-F238E27FC236}">
              <a16:creationId xmlns="" xmlns:a16="http://schemas.microsoft.com/office/drawing/2014/main" id="{0E3D753A-4261-4C2D-A111-68BE5AFBE783}"/>
            </a:ext>
          </a:extLst>
        </xdr:cNvPr>
        <xdr:cNvSpPr txBox="1">
          <a:spLocks noChangeArrowheads="1"/>
        </xdr:cNvSpPr>
      </xdr:nvSpPr>
      <xdr:spPr bwMode="auto">
        <a:xfrm>
          <a:off x="6408420" y="18859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49</xdr:row>
      <xdr:rowOff>0</xdr:rowOff>
    </xdr:from>
    <xdr:ext cx="52070" cy="180975"/>
    <xdr:sp macro="" textlink="">
      <xdr:nvSpPr>
        <xdr:cNvPr id="2888" name="Text Box 2">
          <a:extLst>
            <a:ext uri="{FF2B5EF4-FFF2-40B4-BE49-F238E27FC236}">
              <a16:creationId xmlns="" xmlns:a16="http://schemas.microsoft.com/office/drawing/2014/main" id="{E8945A78-1E5E-473E-A83C-D08735E24D6F}"/>
            </a:ext>
          </a:extLst>
        </xdr:cNvPr>
        <xdr:cNvSpPr txBox="1">
          <a:spLocks noChangeArrowheads="1"/>
        </xdr:cNvSpPr>
      </xdr:nvSpPr>
      <xdr:spPr bwMode="auto">
        <a:xfrm>
          <a:off x="8355330" y="188595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49</xdr:row>
      <xdr:rowOff>0</xdr:rowOff>
    </xdr:from>
    <xdr:ext cx="80010" cy="180975"/>
    <xdr:sp macro="" textlink="">
      <xdr:nvSpPr>
        <xdr:cNvPr id="2889" name="Text Box 2">
          <a:extLst>
            <a:ext uri="{FF2B5EF4-FFF2-40B4-BE49-F238E27FC236}">
              <a16:creationId xmlns="" xmlns:a16="http://schemas.microsoft.com/office/drawing/2014/main" id="{3FFAF6FE-1AFC-433A-84BC-BA8CEF44F788}"/>
            </a:ext>
          </a:extLst>
        </xdr:cNvPr>
        <xdr:cNvSpPr txBox="1">
          <a:spLocks noChangeArrowheads="1"/>
        </xdr:cNvSpPr>
      </xdr:nvSpPr>
      <xdr:spPr bwMode="auto">
        <a:xfrm>
          <a:off x="7639050" y="188595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890" name="Text Box 2">
          <a:extLst>
            <a:ext uri="{FF2B5EF4-FFF2-40B4-BE49-F238E27FC236}">
              <a16:creationId xmlns="" xmlns:a16="http://schemas.microsoft.com/office/drawing/2014/main" id="{125C6F3A-00D6-4380-A1FD-B9DFC662BC7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891" name="Text Box 2">
          <a:extLst>
            <a:ext uri="{FF2B5EF4-FFF2-40B4-BE49-F238E27FC236}">
              <a16:creationId xmlns="" xmlns:a16="http://schemas.microsoft.com/office/drawing/2014/main" id="{46A8783B-8DE5-4078-9C9F-E47D3DABB842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892" name="Text Box 2">
          <a:extLst>
            <a:ext uri="{FF2B5EF4-FFF2-40B4-BE49-F238E27FC236}">
              <a16:creationId xmlns="" xmlns:a16="http://schemas.microsoft.com/office/drawing/2014/main" id="{44F4FBCD-E3B2-4460-BA7A-0D2253D2EE1C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893" name="Text Box 2">
          <a:extLst>
            <a:ext uri="{FF2B5EF4-FFF2-40B4-BE49-F238E27FC236}">
              <a16:creationId xmlns="" xmlns:a16="http://schemas.microsoft.com/office/drawing/2014/main" id="{CBD37A3F-AF9F-49B3-B45F-2A0D0D27BD2C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894" name="Text Box 2">
          <a:extLst>
            <a:ext uri="{FF2B5EF4-FFF2-40B4-BE49-F238E27FC236}">
              <a16:creationId xmlns="" xmlns:a16="http://schemas.microsoft.com/office/drawing/2014/main" id="{016B03D2-F673-46C7-9A38-EC24DA8F503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895" name="Text Box 2">
          <a:extLst>
            <a:ext uri="{FF2B5EF4-FFF2-40B4-BE49-F238E27FC236}">
              <a16:creationId xmlns="" xmlns:a16="http://schemas.microsoft.com/office/drawing/2014/main" id="{445A3A7A-427F-42A8-B81C-5D621D60AC8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896" name="Text Box 2">
          <a:extLst>
            <a:ext uri="{FF2B5EF4-FFF2-40B4-BE49-F238E27FC236}">
              <a16:creationId xmlns="" xmlns:a16="http://schemas.microsoft.com/office/drawing/2014/main" id="{E774FAB6-698A-48BA-A55A-B48961DAF48E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897" name="Text Box 2">
          <a:extLst>
            <a:ext uri="{FF2B5EF4-FFF2-40B4-BE49-F238E27FC236}">
              <a16:creationId xmlns="" xmlns:a16="http://schemas.microsoft.com/office/drawing/2014/main" id="{0D9C3AFD-3EF7-459B-8C37-E6248A97AB51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898" name="Text Box 2">
          <a:extLst>
            <a:ext uri="{FF2B5EF4-FFF2-40B4-BE49-F238E27FC236}">
              <a16:creationId xmlns="" xmlns:a16="http://schemas.microsoft.com/office/drawing/2014/main" id="{100C4B0D-959B-40B5-B5FC-5946AF9041D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899" name="Text Box 2">
          <a:extLst>
            <a:ext uri="{FF2B5EF4-FFF2-40B4-BE49-F238E27FC236}">
              <a16:creationId xmlns="" xmlns:a16="http://schemas.microsoft.com/office/drawing/2014/main" id="{BB036C8F-0D9A-4555-9A94-A65849912B3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00" name="Text Box 2">
          <a:extLst>
            <a:ext uri="{FF2B5EF4-FFF2-40B4-BE49-F238E27FC236}">
              <a16:creationId xmlns="" xmlns:a16="http://schemas.microsoft.com/office/drawing/2014/main" id="{E97DBFD9-E0CC-4967-AFF5-C75AB675689A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01" name="Text Box 2">
          <a:extLst>
            <a:ext uri="{FF2B5EF4-FFF2-40B4-BE49-F238E27FC236}">
              <a16:creationId xmlns="" xmlns:a16="http://schemas.microsoft.com/office/drawing/2014/main" id="{837D0769-8FD1-4A85-ADEE-59E39089663A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02" name="Text Box 2">
          <a:extLst>
            <a:ext uri="{FF2B5EF4-FFF2-40B4-BE49-F238E27FC236}">
              <a16:creationId xmlns="" xmlns:a16="http://schemas.microsoft.com/office/drawing/2014/main" id="{D5BB73DF-E53D-425C-A2B7-49EFD9B653A9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03" name="Text Box 2">
          <a:extLst>
            <a:ext uri="{FF2B5EF4-FFF2-40B4-BE49-F238E27FC236}">
              <a16:creationId xmlns="" xmlns:a16="http://schemas.microsoft.com/office/drawing/2014/main" id="{EDD3A6F9-3C12-4A27-AFBC-AD8A75C07A3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04" name="Text Box 2">
          <a:extLst>
            <a:ext uri="{FF2B5EF4-FFF2-40B4-BE49-F238E27FC236}">
              <a16:creationId xmlns="" xmlns:a16="http://schemas.microsoft.com/office/drawing/2014/main" id="{2B206CF3-8BBA-4D4C-A840-FB7BB87ED603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05" name="Text Box 2">
          <a:extLst>
            <a:ext uri="{FF2B5EF4-FFF2-40B4-BE49-F238E27FC236}">
              <a16:creationId xmlns="" xmlns:a16="http://schemas.microsoft.com/office/drawing/2014/main" id="{E11A3285-0D89-4E29-8C4A-03F17842FC97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06" name="Text Box 2">
          <a:extLst>
            <a:ext uri="{FF2B5EF4-FFF2-40B4-BE49-F238E27FC236}">
              <a16:creationId xmlns="" xmlns:a16="http://schemas.microsoft.com/office/drawing/2014/main" id="{FBC56516-F843-460A-B418-110E58F23B2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07" name="Text Box 2">
          <a:extLst>
            <a:ext uri="{FF2B5EF4-FFF2-40B4-BE49-F238E27FC236}">
              <a16:creationId xmlns="" xmlns:a16="http://schemas.microsoft.com/office/drawing/2014/main" id="{76C481AA-A2BB-4981-A95C-5328F3B86F0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08" name="Text Box 2">
          <a:extLst>
            <a:ext uri="{FF2B5EF4-FFF2-40B4-BE49-F238E27FC236}">
              <a16:creationId xmlns="" xmlns:a16="http://schemas.microsoft.com/office/drawing/2014/main" id="{313C95B1-2ABD-43AC-8454-F490B1CA9D42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09" name="Text Box 2">
          <a:extLst>
            <a:ext uri="{FF2B5EF4-FFF2-40B4-BE49-F238E27FC236}">
              <a16:creationId xmlns="" xmlns:a16="http://schemas.microsoft.com/office/drawing/2014/main" id="{DACB9231-5FC7-40A8-8C82-B785317A6C4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10" name="Text Box 2">
          <a:extLst>
            <a:ext uri="{FF2B5EF4-FFF2-40B4-BE49-F238E27FC236}">
              <a16:creationId xmlns="" xmlns:a16="http://schemas.microsoft.com/office/drawing/2014/main" id="{E3CCD493-EC68-48EF-A6F3-B65361FEF1A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11" name="Text Box 2">
          <a:extLst>
            <a:ext uri="{FF2B5EF4-FFF2-40B4-BE49-F238E27FC236}">
              <a16:creationId xmlns="" xmlns:a16="http://schemas.microsoft.com/office/drawing/2014/main" id="{B34F5024-9E05-4B85-A28C-3AA8F99A72D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12" name="Text Box 2">
          <a:extLst>
            <a:ext uri="{FF2B5EF4-FFF2-40B4-BE49-F238E27FC236}">
              <a16:creationId xmlns="" xmlns:a16="http://schemas.microsoft.com/office/drawing/2014/main" id="{089B4F17-0ED5-464C-A117-679E6BC84CD4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13" name="Text Box 2">
          <a:extLst>
            <a:ext uri="{FF2B5EF4-FFF2-40B4-BE49-F238E27FC236}">
              <a16:creationId xmlns="" xmlns:a16="http://schemas.microsoft.com/office/drawing/2014/main" id="{FC497B69-5116-494B-8398-78CE88145E72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2914" name="Text Box 2">
          <a:extLst>
            <a:ext uri="{FF2B5EF4-FFF2-40B4-BE49-F238E27FC236}">
              <a16:creationId xmlns="" xmlns:a16="http://schemas.microsoft.com/office/drawing/2014/main" id="{0A047E8A-AD94-4701-A96A-BE840B4BE484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2915" name="Text Box 2">
          <a:extLst>
            <a:ext uri="{FF2B5EF4-FFF2-40B4-BE49-F238E27FC236}">
              <a16:creationId xmlns="" xmlns:a16="http://schemas.microsoft.com/office/drawing/2014/main" id="{5739B24F-8D2C-4E52-B2F7-C5E3018F2C84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2916" name="Text Box 2">
          <a:extLst>
            <a:ext uri="{FF2B5EF4-FFF2-40B4-BE49-F238E27FC236}">
              <a16:creationId xmlns="" xmlns:a16="http://schemas.microsoft.com/office/drawing/2014/main" id="{6C412A1F-3B8C-4DA2-9013-A2F0FC19E75C}"/>
            </a:ext>
          </a:extLst>
        </xdr:cNvPr>
        <xdr:cNvSpPr txBox="1">
          <a:spLocks noChangeArrowheads="1"/>
        </xdr:cNvSpPr>
      </xdr:nvSpPr>
      <xdr:spPr bwMode="auto">
        <a:xfrm>
          <a:off x="8355330" y="19331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2917" name="Text Box 2">
          <a:extLst>
            <a:ext uri="{FF2B5EF4-FFF2-40B4-BE49-F238E27FC236}">
              <a16:creationId xmlns="" xmlns:a16="http://schemas.microsoft.com/office/drawing/2014/main" id="{80B8B910-A8D3-480B-B02E-6DFB384E398E}"/>
            </a:ext>
          </a:extLst>
        </xdr:cNvPr>
        <xdr:cNvSpPr txBox="1">
          <a:spLocks noChangeArrowheads="1"/>
        </xdr:cNvSpPr>
      </xdr:nvSpPr>
      <xdr:spPr bwMode="auto">
        <a:xfrm>
          <a:off x="7639050" y="19331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2918" name="Text Box 2">
          <a:extLst>
            <a:ext uri="{FF2B5EF4-FFF2-40B4-BE49-F238E27FC236}">
              <a16:creationId xmlns="" xmlns:a16="http://schemas.microsoft.com/office/drawing/2014/main" id="{84BBDE52-6C1A-458C-9ED8-594C170CA7F3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2919" name="Text Box 2">
          <a:extLst>
            <a:ext uri="{FF2B5EF4-FFF2-40B4-BE49-F238E27FC236}">
              <a16:creationId xmlns="" xmlns:a16="http://schemas.microsoft.com/office/drawing/2014/main" id="{70C12A5C-DAC9-4D2B-AD59-A8544DB580D1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2920" name="Text Box 2">
          <a:extLst>
            <a:ext uri="{FF2B5EF4-FFF2-40B4-BE49-F238E27FC236}">
              <a16:creationId xmlns="" xmlns:a16="http://schemas.microsoft.com/office/drawing/2014/main" id="{DC613242-0B88-44E7-91CE-8310589C894D}"/>
            </a:ext>
          </a:extLst>
        </xdr:cNvPr>
        <xdr:cNvSpPr txBox="1">
          <a:spLocks noChangeArrowheads="1"/>
        </xdr:cNvSpPr>
      </xdr:nvSpPr>
      <xdr:spPr bwMode="auto">
        <a:xfrm>
          <a:off x="8355330" y="19331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2921" name="Text Box 2">
          <a:extLst>
            <a:ext uri="{FF2B5EF4-FFF2-40B4-BE49-F238E27FC236}">
              <a16:creationId xmlns="" xmlns:a16="http://schemas.microsoft.com/office/drawing/2014/main" id="{FEF776B1-4B33-46CF-BB5E-5D0952CA63D8}"/>
            </a:ext>
          </a:extLst>
        </xdr:cNvPr>
        <xdr:cNvSpPr txBox="1">
          <a:spLocks noChangeArrowheads="1"/>
        </xdr:cNvSpPr>
      </xdr:nvSpPr>
      <xdr:spPr bwMode="auto">
        <a:xfrm>
          <a:off x="7639050" y="19331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2922" name="Text Box 2">
          <a:extLst>
            <a:ext uri="{FF2B5EF4-FFF2-40B4-BE49-F238E27FC236}">
              <a16:creationId xmlns="" xmlns:a16="http://schemas.microsoft.com/office/drawing/2014/main" id="{F45C3F62-C121-45DF-83F6-FFE40B22CF7C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2923" name="Text Box 2">
          <a:extLst>
            <a:ext uri="{FF2B5EF4-FFF2-40B4-BE49-F238E27FC236}">
              <a16:creationId xmlns="" xmlns:a16="http://schemas.microsoft.com/office/drawing/2014/main" id="{2996C76C-B2EE-4CF7-AE17-A44651539919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2924" name="Text Box 2">
          <a:extLst>
            <a:ext uri="{FF2B5EF4-FFF2-40B4-BE49-F238E27FC236}">
              <a16:creationId xmlns="" xmlns:a16="http://schemas.microsoft.com/office/drawing/2014/main" id="{F7BE234A-07E2-4E4B-86AA-907DFBD36CE0}"/>
            </a:ext>
          </a:extLst>
        </xdr:cNvPr>
        <xdr:cNvSpPr txBox="1">
          <a:spLocks noChangeArrowheads="1"/>
        </xdr:cNvSpPr>
      </xdr:nvSpPr>
      <xdr:spPr bwMode="auto">
        <a:xfrm>
          <a:off x="8355330" y="19331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2925" name="Text Box 2">
          <a:extLst>
            <a:ext uri="{FF2B5EF4-FFF2-40B4-BE49-F238E27FC236}">
              <a16:creationId xmlns="" xmlns:a16="http://schemas.microsoft.com/office/drawing/2014/main" id="{FCC253A5-BA90-43E5-A903-C6CDFA0080C7}"/>
            </a:ext>
          </a:extLst>
        </xdr:cNvPr>
        <xdr:cNvSpPr txBox="1">
          <a:spLocks noChangeArrowheads="1"/>
        </xdr:cNvSpPr>
      </xdr:nvSpPr>
      <xdr:spPr bwMode="auto">
        <a:xfrm>
          <a:off x="7639050" y="19331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26" name="Text Box 2">
          <a:extLst>
            <a:ext uri="{FF2B5EF4-FFF2-40B4-BE49-F238E27FC236}">
              <a16:creationId xmlns="" xmlns:a16="http://schemas.microsoft.com/office/drawing/2014/main" id="{B7610B07-5A3E-48FC-A646-7E5A3174FFB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27" name="Text Box 2">
          <a:extLst>
            <a:ext uri="{FF2B5EF4-FFF2-40B4-BE49-F238E27FC236}">
              <a16:creationId xmlns="" xmlns:a16="http://schemas.microsoft.com/office/drawing/2014/main" id="{FB22D6F8-BBE3-4E7E-A5DC-2821694EDE1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28" name="Text Box 2">
          <a:extLst>
            <a:ext uri="{FF2B5EF4-FFF2-40B4-BE49-F238E27FC236}">
              <a16:creationId xmlns="" xmlns:a16="http://schemas.microsoft.com/office/drawing/2014/main" id="{4605E45B-CFB3-4BD8-BFA7-0E1A29FF28CB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29" name="Text Box 2">
          <a:extLst>
            <a:ext uri="{FF2B5EF4-FFF2-40B4-BE49-F238E27FC236}">
              <a16:creationId xmlns="" xmlns:a16="http://schemas.microsoft.com/office/drawing/2014/main" id="{61216B31-5B3D-4D01-BBB3-C99F3A149CC4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30" name="Text Box 2">
          <a:extLst>
            <a:ext uri="{FF2B5EF4-FFF2-40B4-BE49-F238E27FC236}">
              <a16:creationId xmlns="" xmlns:a16="http://schemas.microsoft.com/office/drawing/2014/main" id="{645FF693-044A-4FF4-87F3-8152117EF92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31" name="Text Box 2">
          <a:extLst>
            <a:ext uri="{FF2B5EF4-FFF2-40B4-BE49-F238E27FC236}">
              <a16:creationId xmlns="" xmlns:a16="http://schemas.microsoft.com/office/drawing/2014/main" id="{EBA1177F-0E0D-4AD5-A2B8-B9FEB60FFF1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32" name="Text Box 2">
          <a:extLst>
            <a:ext uri="{FF2B5EF4-FFF2-40B4-BE49-F238E27FC236}">
              <a16:creationId xmlns="" xmlns:a16="http://schemas.microsoft.com/office/drawing/2014/main" id="{3C88D45E-87F2-457B-A0B3-FADC325AF940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33" name="Text Box 2">
          <a:extLst>
            <a:ext uri="{FF2B5EF4-FFF2-40B4-BE49-F238E27FC236}">
              <a16:creationId xmlns="" xmlns:a16="http://schemas.microsoft.com/office/drawing/2014/main" id="{FCCC0D45-6308-49DC-A20A-A895F5F08A89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34" name="Text Box 2">
          <a:extLst>
            <a:ext uri="{FF2B5EF4-FFF2-40B4-BE49-F238E27FC236}">
              <a16:creationId xmlns="" xmlns:a16="http://schemas.microsoft.com/office/drawing/2014/main" id="{8DBE8510-AF2C-4D1C-80CF-F6E06A12CDEC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35" name="Text Box 2">
          <a:extLst>
            <a:ext uri="{FF2B5EF4-FFF2-40B4-BE49-F238E27FC236}">
              <a16:creationId xmlns="" xmlns:a16="http://schemas.microsoft.com/office/drawing/2014/main" id="{5BDC72C6-4BF2-47F5-BD98-F247CFEA4E26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36" name="Text Box 2">
          <a:extLst>
            <a:ext uri="{FF2B5EF4-FFF2-40B4-BE49-F238E27FC236}">
              <a16:creationId xmlns="" xmlns:a16="http://schemas.microsoft.com/office/drawing/2014/main" id="{5B0CA24C-BF5B-4794-BAC8-7F58AC566447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37" name="Text Box 2">
          <a:extLst>
            <a:ext uri="{FF2B5EF4-FFF2-40B4-BE49-F238E27FC236}">
              <a16:creationId xmlns="" xmlns:a16="http://schemas.microsoft.com/office/drawing/2014/main" id="{184F641F-BBD8-42EB-870F-9440ADACBD40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38" name="Text Box 2">
          <a:extLst>
            <a:ext uri="{FF2B5EF4-FFF2-40B4-BE49-F238E27FC236}">
              <a16:creationId xmlns="" xmlns:a16="http://schemas.microsoft.com/office/drawing/2014/main" id="{439C9AA5-2D3F-487E-8A95-714791C1C4E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39" name="Text Box 2">
          <a:extLst>
            <a:ext uri="{FF2B5EF4-FFF2-40B4-BE49-F238E27FC236}">
              <a16:creationId xmlns="" xmlns:a16="http://schemas.microsoft.com/office/drawing/2014/main" id="{92A5F5AA-C6CB-4974-A16C-E5F0346DB525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40" name="Text Box 2">
          <a:extLst>
            <a:ext uri="{FF2B5EF4-FFF2-40B4-BE49-F238E27FC236}">
              <a16:creationId xmlns="" xmlns:a16="http://schemas.microsoft.com/office/drawing/2014/main" id="{BD89F0EA-1F47-4941-BDCA-424730086861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41" name="Text Box 2">
          <a:extLst>
            <a:ext uri="{FF2B5EF4-FFF2-40B4-BE49-F238E27FC236}">
              <a16:creationId xmlns="" xmlns:a16="http://schemas.microsoft.com/office/drawing/2014/main" id="{66890CD6-E18D-42CB-AA10-B582237B9D3B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42" name="Text Box 2">
          <a:extLst>
            <a:ext uri="{FF2B5EF4-FFF2-40B4-BE49-F238E27FC236}">
              <a16:creationId xmlns="" xmlns:a16="http://schemas.microsoft.com/office/drawing/2014/main" id="{476C141F-EDA9-4179-92FF-3E519AC13EE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43" name="Text Box 2">
          <a:extLst>
            <a:ext uri="{FF2B5EF4-FFF2-40B4-BE49-F238E27FC236}">
              <a16:creationId xmlns="" xmlns:a16="http://schemas.microsoft.com/office/drawing/2014/main" id="{5BC9A300-545A-41A2-927A-261D416D446C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44" name="Text Box 2">
          <a:extLst>
            <a:ext uri="{FF2B5EF4-FFF2-40B4-BE49-F238E27FC236}">
              <a16:creationId xmlns="" xmlns:a16="http://schemas.microsoft.com/office/drawing/2014/main" id="{140B0025-DDCE-4BD3-870D-9A448698C0A7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45" name="Text Box 2">
          <a:extLst>
            <a:ext uri="{FF2B5EF4-FFF2-40B4-BE49-F238E27FC236}">
              <a16:creationId xmlns="" xmlns:a16="http://schemas.microsoft.com/office/drawing/2014/main" id="{CA5E998E-5F0F-484A-A059-6DFCE97C54C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46" name="Text Box 2">
          <a:extLst>
            <a:ext uri="{FF2B5EF4-FFF2-40B4-BE49-F238E27FC236}">
              <a16:creationId xmlns="" xmlns:a16="http://schemas.microsoft.com/office/drawing/2014/main" id="{7D12240D-6DAB-4052-9B82-D604CF0EA5D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47" name="Text Box 2">
          <a:extLst>
            <a:ext uri="{FF2B5EF4-FFF2-40B4-BE49-F238E27FC236}">
              <a16:creationId xmlns="" xmlns:a16="http://schemas.microsoft.com/office/drawing/2014/main" id="{52037F58-0BA8-4C63-A895-ADC3F23151AB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48" name="Text Box 2">
          <a:extLst>
            <a:ext uri="{FF2B5EF4-FFF2-40B4-BE49-F238E27FC236}">
              <a16:creationId xmlns="" xmlns:a16="http://schemas.microsoft.com/office/drawing/2014/main" id="{680A218C-D5AF-44FC-B26D-CE57AA8B0CF5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49" name="Text Box 2">
          <a:extLst>
            <a:ext uri="{FF2B5EF4-FFF2-40B4-BE49-F238E27FC236}">
              <a16:creationId xmlns="" xmlns:a16="http://schemas.microsoft.com/office/drawing/2014/main" id="{424E5745-5FED-489D-AB46-AF2626104397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50" name="Text Box 2">
          <a:extLst>
            <a:ext uri="{FF2B5EF4-FFF2-40B4-BE49-F238E27FC236}">
              <a16:creationId xmlns="" xmlns:a16="http://schemas.microsoft.com/office/drawing/2014/main" id="{0EF9EF50-CFF5-473F-9005-3D4F9CE3CDAB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51" name="Text Box 2">
          <a:extLst>
            <a:ext uri="{FF2B5EF4-FFF2-40B4-BE49-F238E27FC236}">
              <a16:creationId xmlns="" xmlns:a16="http://schemas.microsoft.com/office/drawing/2014/main" id="{05C2A380-1971-4637-88B1-2DA85756075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52" name="Text Box 2">
          <a:extLst>
            <a:ext uri="{FF2B5EF4-FFF2-40B4-BE49-F238E27FC236}">
              <a16:creationId xmlns="" xmlns:a16="http://schemas.microsoft.com/office/drawing/2014/main" id="{79AF1B2F-046B-4BBF-A150-A76EC21FF68F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53" name="Text Box 2">
          <a:extLst>
            <a:ext uri="{FF2B5EF4-FFF2-40B4-BE49-F238E27FC236}">
              <a16:creationId xmlns="" xmlns:a16="http://schemas.microsoft.com/office/drawing/2014/main" id="{05EBC383-D01B-4CCF-9F36-9EA353BCFE98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54" name="Text Box 2">
          <a:extLst>
            <a:ext uri="{FF2B5EF4-FFF2-40B4-BE49-F238E27FC236}">
              <a16:creationId xmlns="" xmlns:a16="http://schemas.microsoft.com/office/drawing/2014/main" id="{3B5D966F-97B9-4ABF-83AD-BD886885CD5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55" name="Text Box 2">
          <a:extLst>
            <a:ext uri="{FF2B5EF4-FFF2-40B4-BE49-F238E27FC236}">
              <a16:creationId xmlns="" xmlns:a16="http://schemas.microsoft.com/office/drawing/2014/main" id="{72F4FB13-272F-453F-9DAE-1A85FC67B7C2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56" name="Text Box 2">
          <a:extLst>
            <a:ext uri="{FF2B5EF4-FFF2-40B4-BE49-F238E27FC236}">
              <a16:creationId xmlns="" xmlns:a16="http://schemas.microsoft.com/office/drawing/2014/main" id="{033E549E-47B4-48C9-92F5-32F39F2B5075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57" name="Text Box 2">
          <a:extLst>
            <a:ext uri="{FF2B5EF4-FFF2-40B4-BE49-F238E27FC236}">
              <a16:creationId xmlns="" xmlns:a16="http://schemas.microsoft.com/office/drawing/2014/main" id="{424F4190-02FE-4563-B328-DBCF0D2BB7EF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58" name="Text Box 2">
          <a:extLst>
            <a:ext uri="{FF2B5EF4-FFF2-40B4-BE49-F238E27FC236}">
              <a16:creationId xmlns="" xmlns:a16="http://schemas.microsoft.com/office/drawing/2014/main" id="{EB34B0BB-FE8C-44BC-A526-841E7DC6964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59" name="Text Box 2">
          <a:extLst>
            <a:ext uri="{FF2B5EF4-FFF2-40B4-BE49-F238E27FC236}">
              <a16:creationId xmlns="" xmlns:a16="http://schemas.microsoft.com/office/drawing/2014/main" id="{80525B06-B285-4F0F-BF72-C496874579C2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60" name="Text Box 2">
          <a:extLst>
            <a:ext uri="{FF2B5EF4-FFF2-40B4-BE49-F238E27FC236}">
              <a16:creationId xmlns="" xmlns:a16="http://schemas.microsoft.com/office/drawing/2014/main" id="{385F2BF0-CCD5-4325-AFE8-E0421675CC61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61" name="Text Box 2">
          <a:extLst>
            <a:ext uri="{FF2B5EF4-FFF2-40B4-BE49-F238E27FC236}">
              <a16:creationId xmlns="" xmlns:a16="http://schemas.microsoft.com/office/drawing/2014/main" id="{5D1AAB17-73A9-43EC-8168-4D5D3D06D64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62" name="Text Box 2">
          <a:extLst>
            <a:ext uri="{FF2B5EF4-FFF2-40B4-BE49-F238E27FC236}">
              <a16:creationId xmlns="" xmlns:a16="http://schemas.microsoft.com/office/drawing/2014/main" id="{DCD3EF2D-BFB3-4723-8400-57420711281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63" name="Text Box 2">
          <a:extLst>
            <a:ext uri="{FF2B5EF4-FFF2-40B4-BE49-F238E27FC236}">
              <a16:creationId xmlns="" xmlns:a16="http://schemas.microsoft.com/office/drawing/2014/main" id="{340ECBBA-7B4F-4E30-9470-94BA37C8B175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64" name="Text Box 2">
          <a:extLst>
            <a:ext uri="{FF2B5EF4-FFF2-40B4-BE49-F238E27FC236}">
              <a16:creationId xmlns="" xmlns:a16="http://schemas.microsoft.com/office/drawing/2014/main" id="{906331CB-BB5D-4D88-90B7-EB1DF015B95D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65" name="Text Box 2">
          <a:extLst>
            <a:ext uri="{FF2B5EF4-FFF2-40B4-BE49-F238E27FC236}">
              <a16:creationId xmlns="" xmlns:a16="http://schemas.microsoft.com/office/drawing/2014/main" id="{2543E740-2E01-4274-B452-97C03747BDAB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66" name="Text Box 2">
          <a:extLst>
            <a:ext uri="{FF2B5EF4-FFF2-40B4-BE49-F238E27FC236}">
              <a16:creationId xmlns="" xmlns:a16="http://schemas.microsoft.com/office/drawing/2014/main" id="{B2DA18E5-D24E-4B0E-8EE4-21148DA0D062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67" name="Text Box 2">
          <a:extLst>
            <a:ext uri="{FF2B5EF4-FFF2-40B4-BE49-F238E27FC236}">
              <a16:creationId xmlns="" xmlns:a16="http://schemas.microsoft.com/office/drawing/2014/main" id="{007DD09F-2919-4D74-BFF0-40943DCE962B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68" name="Text Box 2">
          <a:extLst>
            <a:ext uri="{FF2B5EF4-FFF2-40B4-BE49-F238E27FC236}">
              <a16:creationId xmlns="" xmlns:a16="http://schemas.microsoft.com/office/drawing/2014/main" id="{B37289F3-D8DF-459E-9AF9-455DB860E67F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69" name="Text Box 2">
          <a:extLst>
            <a:ext uri="{FF2B5EF4-FFF2-40B4-BE49-F238E27FC236}">
              <a16:creationId xmlns="" xmlns:a16="http://schemas.microsoft.com/office/drawing/2014/main" id="{79698DA4-3614-4274-8284-F56E10263BAC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70" name="Text Box 2">
          <a:extLst>
            <a:ext uri="{FF2B5EF4-FFF2-40B4-BE49-F238E27FC236}">
              <a16:creationId xmlns="" xmlns:a16="http://schemas.microsoft.com/office/drawing/2014/main" id="{20E437CB-ECC8-4A82-B335-B7F35EEFC93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71" name="Text Box 2">
          <a:extLst>
            <a:ext uri="{FF2B5EF4-FFF2-40B4-BE49-F238E27FC236}">
              <a16:creationId xmlns="" xmlns:a16="http://schemas.microsoft.com/office/drawing/2014/main" id="{5EB4C7F5-F7C7-4E39-8779-20DA2CCCE705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72" name="Text Box 2">
          <a:extLst>
            <a:ext uri="{FF2B5EF4-FFF2-40B4-BE49-F238E27FC236}">
              <a16:creationId xmlns="" xmlns:a16="http://schemas.microsoft.com/office/drawing/2014/main" id="{3AA59710-8649-4681-B087-8784E67746B3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73" name="Text Box 2">
          <a:extLst>
            <a:ext uri="{FF2B5EF4-FFF2-40B4-BE49-F238E27FC236}">
              <a16:creationId xmlns="" xmlns:a16="http://schemas.microsoft.com/office/drawing/2014/main" id="{B040A460-C6F3-4AC0-86BE-9B681BC6644D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74" name="Text Box 2">
          <a:extLst>
            <a:ext uri="{FF2B5EF4-FFF2-40B4-BE49-F238E27FC236}">
              <a16:creationId xmlns="" xmlns:a16="http://schemas.microsoft.com/office/drawing/2014/main" id="{4928FA63-E7AF-431A-878F-F5772B0A15A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75" name="Text Box 2">
          <a:extLst>
            <a:ext uri="{FF2B5EF4-FFF2-40B4-BE49-F238E27FC236}">
              <a16:creationId xmlns="" xmlns:a16="http://schemas.microsoft.com/office/drawing/2014/main" id="{FB61C965-5306-4D6E-A2D7-702FF34F543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76" name="Text Box 2">
          <a:extLst>
            <a:ext uri="{FF2B5EF4-FFF2-40B4-BE49-F238E27FC236}">
              <a16:creationId xmlns="" xmlns:a16="http://schemas.microsoft.com/office/drawing/2014/main" id="{FDC4386F-0BD4-4630-A524-047B296CCB30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77" name="Text Box 2">
          <a:extLst>
            <a:ext uri="{FF2B5EF4-FFF2-40B4-BE49-F238E27FC236}">
              <a16:creationId xmlns="" xmlns:a16="http://schemas.microsoft.com/office/drawing/2014/main" id="{B6CDA7E0-0925-484E-909A-97152689B047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78" name="Text Box 2">
          <a:extLst>
            <a:ext uri="{FF2B5EF4-FFF2-40B4-BE49-F238E27FC236}">
              <a16:creationId xmlns="" xmlns:a16="http://schemas.microsoft.com/office/drawing/2014/main" id="{CFA6C43A-86C8-4BBC-9CDE-B489B646BA7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79" name="Text Box 2">
          <a:extLst>
            <a:ext uri="{FF2B5EF4-FFF2-40B4-BE49-F238E27FC236}">
              <a16:creationId xmlns="" xmlns:a16="http://schemas.microsoft.com/office/drawing/2014/main" id="{EA39D196-5B1A-4F1D-8CF7-543FD2F36F5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80" name="Text Box 2">
          <a:extLst>
            <a:ext uri="{FF2B5EF4-FFF2-40B4-BE49-F238E27FC236}">
              <a16:creationId xmlns="" xmlns:a16="http://schemas.microsoft.com/office/drawing/2014/main" id="{FFD1AA6D-0D5F-480E-9AF1-3B4A85C02372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81" name="Text Box 2">
          <a:extLst>
            <a:ext uri="{FF2B5EF4-FFF2-40B4-BE49-F238E27FC236}">
              <a16:creationId xmlns="" xmlns:a16="http://schemas.microsoft.com/office/drawing/2014/main" id="{D6A0D773-8F8F-449B-8D41-9233AA899F45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82" name="Text Box 2">
          <a:extLst>
            <a:ext uri="{FF2B5EF4-FFF2-40B4-BE49-F238E27FC236}">
              <a16:creationId xmlns="" xmlns:a16="http://schemas.microsoft.com/office/drawing/2014/main" id="{4217F769-68E4-46D7-8213-C0325EDB6B39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83" name="Text Box 2">
          <a:extLst>
            <a:ext uri="{FF2B5EF4-FFF2-40B4-BE49-F238E27FC236}">
              <a16:creationId xmlns="" xmlns:a16="http://schemas.microsoft.com/office/drawing/2014/main" id="{3594503A-96BB-469B-B5F6-1036E0B006E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84" name="Text Box 2">
          <a:extLst>
            <a:ext uri="{FF2B5EF4-FFF2-40B4-BE49-F238E27FC236}">
              <a16:creationId xmlns="" xmlns:a16="http://schemas.microsoft.com/office/drawing/2014/main" id="{6A0DFA7A-562B-4FEB-B0DA-5AD1CA9C47D1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85" name="Text Box 2">
          <a:extLst>
            <a:ext uri="{FF2B5EF4-FFF2-40B4-BE49-F238E27FC236}">
              <a16:creationId xmlns="" xmlns:a16="http://schemas.microsoft.com/office/drawing/2014/main" id="{CBA4B4CC-CF4A-4C29-B051-70A9BA745C58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86" name="Text Box 2">
          <a:extLst>
            <a:ext uri="{FF2B5EF4-FFF2-40B4-BE49-F238E27FC236}">
              <a16:creationId xmlns="" xmlns:a16="http://schemas.microsoft.com/office/drawing/2014/main" id="{5841BD62-6E95-4095-90D0-1127D07C147B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87" name="Text Box 2">
          <a:extLst>
            <a:ext uri="{FF2B5EF4-FFF2-40B4-BE49-F238E27FC236}">
              <a16:creationId xmlns="" xmlns:a16="http://schemas.microsoft.com/office/drawing/2014/main" id="{31DB6068-4CD0-4AA9-86F0-5E1DCA68A91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88" name="Text Box 2">
          <a:extLst>
            <a:ext uri="{FF2B5EF4-FFF2-40B4-BE49-F238E27FC236}">
              <a16:creationId xmlns="" xmlns:a16="http://schemas.microsoft.com/office/drawing/2014/main" id="{32601D79-2877-49E6-B996-E4B41A45F0D8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89" name="Text Box 2">
          <a:extLst>
            <a:ext uri="{FF2B5EF4-FFF2-40B4-BE49-F238E27FC236}">
              <a16:creationId xmlns="" xmlns:a16="http://schemas.microsoft.com/office/drawing/2014/main" id="{9FD57D9C-34D8-4430-9F4F-2C40D9D99A55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90" name="Text Box 2">
          <a:extLst>
            <a:ext uri="{FF2B5EF4-FFF2-40B4-BE49-F238E27FC236}">
              <a16:creationId xmlns="" xmlns:a16="http://schemas.microsoft.com/office/drawing/2014/main" id="{31A76F85-54A7-4F88-B2E0-972CA837545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91" name="Text Box 2">
          <a:extLst>
            <a:ext uri="{FF2B5EF4-FFF2-40B4-BE49-F238E27FC236}">
              <a16:creationId xmlns="" xmlns:a16="http://schemas.microsoft.com/office/drawing/2014/main" id="{0F55C8F8-EA3E-4478-A7F7-B6B4E99C89C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92" name="Text Box 2">
          <a:extLst>
            <a:ext uri="{FF2B5EF4-FFF2-40B4-BE49-F238E27FC236}">
              <a16:creationId xmlns="" xmlns:a16="http://schemas.microsoft.com/office/drawing/2014/main" id="{E6C9D1B4-2C13-4DEA-8DCE-014F85F30F81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93" name="Text Box 2">
          <a:extLst>
            <a:ext uri="{FF2B5EF4-FFF2-40B4-BE49-F238E27FC236}">
              <a16:creationId xmlns="" xmlns:a16="http://schemas.microsoft.com/office/drawing/2014/main" id="{BF5BC525-D75B-4150-8DF4-DA6C652F6B7F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94" name="Text Box 2">
          <a:extLst>
            <a:ext uri="{FF2B5EF4-FFF2-40B4-BE49-F238E27FC236}">
              <a16:creationId xmlns="" xmlns:a16="http://schemas.microsoft.com/office/drawing/2014/main" id="{34034239-AAA3-45A5-AE02-BF5FAB22A9D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95" name="Text Box 2">
          <a:extLst>
            <a:ext uri="{FF2B5EF4-FFF2-40B4-BE49-F238E27FC236}">
              <a16:creationId xmlns="" xmlns:a16="http://schemas.microsoft.com/office/drawing/2014/main" id="{3F330834-C79D-42C6-A045-29E35CF31F8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2996" name="Text Box 2">
          <a:extLst>
            <a:ext uri="{FF2B5EF4-FFF2-40B4-BE49-F238E27FC236}">
              <a16:creationId xmlns="" xmlns:a16="http://schemas.microsoft.com/office/drawing/2014/main" id="{5CEFE263-90A8-43A6-BA89-2DC9FD94214E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2997" name="Text Box 2">
          <a:extLst>
            <a:ext uri="{FF2B5EF4-FFF2-40B4-BE49-F238E27FC236}">
              <a16:creationId xmlns="" xmlns:a16="http://schemas.microsoft.com/office/drawing/2014/main" id="{A3E9D1FD-46CD-451D-A458-40F7D4E07F16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2998" name="Text Box 2">
          <a:extLst>
            <a:ext uri="{FF2B5EF4-FFF2-40B4-BE49-F238E27FC236}">
              <a16:creationId xmlns="" xmlns:a16="http://schemas.microsoft.com/office/drawing/2014/main" id="{F170A0A4-8039-4A21-AA7B-D2C01B78272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2999" name="Text Box 2">
          <a:extLst>
            <a:ext uri="{FF2B5EF4-FFF2-40B4-BE49-F238E27FC236}">
              <a16:creationId xmlns="" xmlns:a16="http://schemas.microsoft.com/office/drawing/2014/main" id="{E6242B6E-A7BD-4551-9D74-23038B73FF1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00" name="Text Box 2">
          <a:extLst>
            <a:ext uri="{FF2B5EF4-FFF2-40B4-BE49-F238E27FC236}">
              <a16:creationId xmlns="" xmlns:a16="http://schemas.microsoft.com/office/drawing/2014/main" id="{16547B69-C718-4905-B265-7F3AFD6DFCA0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01" name="Text Box 2">
          <a:extLst>
            <a:ext uri="{FF2B5EF4-FFF2-40B4-BE49-F238E27FC236}">
              <a16:creationId xmlns="" xmlns:a16="http://schemas.microsoft.com/office/drawing/2014/main" id="{807774D5-5E58-4788-A5FE-D1D6A5EA2340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02" name="Text Box 2">
          <a:extLst>
            <a:ext uri="{FF2B5EF4-FFF2-40B4-BE49-F238E27FC236}">
              <a16:creationId xmlns="" xmlns:a16="http://schemas.microsoft.com/office/drawing/2014/main" id="{F6BA67A8-81C2-4CA4-950A-45E7A4938066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03" name="Text Box 2">
          <a:extLst>
            <a:ext uri="{FF2B5EF4-FFF2-40B4-BE49-F238E27FC236}">
              <a16:creationId xmlns="" xmlns:a16="http://schemas.microsoft.com/office/drawing/2014/main" id="{99F0333B-CAA6-4F5E-9E92-077F4681D84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04" name="Text Box 2">
          <a:extLst>
            <a:ext uri="{FF2B5EF4-FFF2-40B4-BE49-F238E27FC236}">
              <a16:creationId xmlns="" xmlns:a16="http://schemas.microsoft.com/office/drawing/2014/main" id="{26600CF1-5D40-4D6D-9BB0-C5D1557A7C30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05" name="Text Box 2">
          <a:extLst>
            <a:ext uri="{FF2B5EF4-FFF2-40B4-BE49-F238E27FC236}">
              <a16:creationId xmlns="" xmlns:a16="http://schemas.microsoft.com/office/drawing/2014/main" id="{9A8DEAB3-B2A1-4121-83AD-3A1C7769023F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06" name="Text Box 2">
          <a:extLst>
            <a:ext uri="{FF2B5EF4-FFF2-40B4-BE49-F238E27FC236}">
              <a16:creationId xmlns="" xmlns:a16="http://schemas.microsoft.com/office/drawing/2014/main" id="{7BD76874-6BDF-4548-8BB8-40358FE5070B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07" name="Text Box 2">
          <a:extLst>
            <a:ext uri="{FF2B5EF4-FFF2-40B4-BE49-F238E27FC236}">
              <a16:creationId xmlns="" xmlns:a16="http://schemas.microsoft.com/office/drawing/2014/main" id="{46D43E29-4E59-4437-AA3A-B5666CC497AC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08" name="Text Box 2">
          <a:extLst>
            <a:ext uri="{FF2B5EF4-FFF2-40B4-BE49-F238E27FC236}">
              <a16:creationId xmlns="" xmlns:a16="http://schemas.microsoft.com/office/drawing/2014/main" id="{A66882D5-4E1C-48E5-8B59-2DF57F6D2D65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09" name="Text Box 2">
          <a:extLst>
            <a:ext uri="{FF2B5EF4-FFF2-40B4-BE49-F238E27FC236}">
              <a16:creationId xmlns="" xmlns:a16="http://schemas.microsoft.com/office/drawing/2014/main" id="{80CDF87C-040A-4C28-BA91-8D9694092C16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10" name="Text Box 2">
          <a:extLst>
            <a:ext uri="{FF2B5EF4-FFF2-40B4-BE49-F238E27FC236}">
              <a16:creationId xmlns="" xmlns:a16="http://schemas.microsoft.com/office/drawing/2014/main" id="{0110FC64-3611-4BAE-8974-580099CA051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11" name="Text Box 2">
          <a:extLst>
            <a:ext uri="{FF2B5EF4-FFF2-40B4-BE49-F238E27FC236}">
              <a16:creationId xmlns="" xmlns:a16="http://schemas.microsoft.com/office/drawing/2014/main" id="{99B629D2-67B0-415A-A2DA-DC83E37678D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12" name="Text Box 2">
          <a:extLst>
            <a:ext uri="{FF2B5EF4-FFF2-40B4-BE49-F238E27FC236}">
              <a16:creationId xmlns="" xmlns:a16="http://schemas.microsoft.com/office/drawing/2014/main" id="{5F0206B4-05E3-43A0-A696-8C73BEBD0AB7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13" name="Text Box 2">
          <a:extLst>
            <a:ext uri="{FF2B5EF4-FFF2-40B4-BE49-F238E27FC236}">
              <a16:creationId xmlns="" xmlns:a16="http://schemas.microsoft.com/office/drawing/2014/main" id="{F754ACE3-D49A-483F-B9C5-79859AFD452E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14" name="Text Box 2">
          <a:extLst>
            <a:ext uri="{FF2B5EF4-FFF2-40B4-BE49-F238E27FC236}">
              <a16:creationId xmlns="" xmlns:a16="http://schemas.microsoft.com/office/drawing/2014/main" id="{3FCFD8E5-527F-4EDE-A05C-8BB14C2D335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15" name="Text Box 2">
          <a:extLst>
            <a:ext uri="{FF2B5EF4-FFF2-40B4-BE49-F238E27FC236}">
              <a16:creationId xmlns="" xmlns:a16="http://schemas.microsoft.com/office/drawing/2014/main" id="{5C7F843C-D7E2-4402-B2D5-ABF75A66C2D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16" name="Text Box 2">
          <a:extLst>
            <a:ext uri="{FF2B5EF4-FFF2-40B4-BE49-F238E27FC236}">
              <a16:creationId xmlns="" xmlns:a16="http://schemas.microsoft.com/office/drawing/2014/main" id="{F2E924D3-88EB-4F2F-9007-26CC1D83A10A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17" name="Text Box 2">
          <a:extLst>
            <a:ext uri="{FF2B5EF4-FFF2-40B4-BE49-F238E27FC236}">
              <a16:creationId xmlns="" xmlns:a16="http://schemas.microsoft.com/office/drawing/2014/main" id="{14E674F9-F7CC-4519-B2E0-C51F035D82AD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18" name="Text Box 2">
          <a:extLst>
            <a:ext uri="{FF2B5EF4-FFF2-40B4-BE49-F238E27FC236}">
              <a16:creationId xmlns="" xmlns:a16="http://schemas.microsoft.com/office/drawing/2014/main" id="{D4B45852-760E-467B-ADF8-26D5B561900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19" name="Text Box 2">
          <a:extLst>
            <a:ext uri="{FF2B5EF4-FFF2-40B4-BE49-F238E27FC236}">
              <a16:creationId xmlns="" xmlns:a16="http://schemas.microsoft.com/office/drawing/2014/main" id="{788A0F99-0F73-4F3B-9F31-1D0AC249794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20" name="Text Box 2">
          <a:extLst>
            <a:ext uri="{FF2B5EF4-FFF2-40B4-BE49-F238E27FC236}">
              <a16:creationId xmlns="" xmlns:a16="http://schemas.microsoft.com/office/drawing/2014/main" id="{6EC5EAF1-3551-4EFD-A731-F97345163F11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21" name="Text Box 2">
          <a:extLst>
            <a:ext uri="{FF2B5EF4-FFF2-40B4-BE49-F238E27FC236}">
              <a16:creationId xmlns="" xmlns:a16="http://schemas.microsoft.com/office/drawing/2014/main" id="{44DA4918-B0C7-437D-A292-45C6BACE3AA8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22" name="Text Box 2">
          <a:extLst>
            <a:ext uri="{FF2B5EF4-FFF2-40B4-BE49-F238E27FC236}">
              <a16:creationId xmlns="" xmlns:a16="http://schemas.microsoft.com/office/drawing/2014/main" id="{677826ED-F952-4D5A-849D-5BEA6594C2D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23" name="Text Box 2">
          <a:extLst>
            <a:ext uri="{FF2B5EF4-FFF2-40B4-BE49-F238E27FC236}">
              <a16:creationId xmlns="" xmlns:a16="http://schemas.microsoft.com/office/drawing/2014/main" id="{6DD4BBFE-F2C7-41E6-AF47-75D6D47762C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24" name="Text Box 2">
          <a:extLst>
            <a:ext uri="{FF2B5EF4-FFF2-40B4-BE49-F238E27FC236}">
              <a16:creationId xmlns="" xmlns:a16="http://schemas.microsoft.com/office/drawing/2014/main" id="{AD4F24BC-E9CA-4EF8-A28C-2A62581CE217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25" name="Text Box 2">
          <a:extLst>
            <a:ext uri="{FF2B5EF4-FFF2-40B4-BE49-F238E27FC236}">
              <a16:creationId xmlns="" xmlns:a16="http://schemas.microsoft.com/office/drawing/2014/main" id="{1C3E4CD4-3914-47E0-ABBD-171177E20D62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26" name="Text Box 2">
          <a:extLst>
            <a:ext uri="{FF2B5EF4-FFF2-40B4-BE49-F238E27FC236}">
              <a16:creationId xmlns="" xmlns:a16="http://schemas.microsoft.com/office/drawing/2014/main" id="{D86BF1C5-8280-4442-892E-165A00843359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27" name="Text Box 2">
          <a:extLst>
            <a:ext uri="{FF2B5EF4-FFF2-40B4-BE49-F238E27FC236}">
              <a16:creationId xmlns="" xmlns:a16="http://schemas.microsoft.com/office/drawing/2014/main" id="{2D69D4F8-0CE9-4227-B7B2-5CAB2E0F592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28" name="Text Box 2">
          <a:extLst>
            <a:ext uri="{FF2B5EF4-FFF2-40B4-BE49-F238E27FC236}">
              <a16:creationId xmlns="" xmlns:a16="http://schemas.microsoft.com/office/drawing/2014/main" id="{BF99345F-298E-4EE9-A624-F8CC2AEF83F9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29" name="Text Box 2">
          <a:extLst>
            <a:ext uri="{FF2B5EF4-FFF2-40B4-BE49-F238E27FC236}">
              <a16:creationId xmlns="" xmlns:a16="http://schemas.microsoft.com/office/drawing/2014/main" id="{12420B3D-2213-4100-850A-C00272C9E7D4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30" name="Text Box 2">
          <a:extLst>
            <a:ext uri="{FF2B5EF4-FFF2-40B4-BE49-F238E27FC236}">
              <a16:creationId xmlns="" xmlns:a16="http://schemas.microsoft.com/office/drawing/2014/main" id="{65089D82-12A6-494F-8D24-46125AC84702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31" name="Text Box 2">
          <a:extLst>
            <a:ext uri="{FF2B5EF4-FFF2-40B4-BE49-F238E27FC236}">
              <a16:creationId xmlns="" xmlns:a16="http://schemas.microsoft.com/office/drawing/2014/main" id="{5F5A98D1-24A5-4107-A206-13F02363315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32" name="Text Box 2">
          <a:extLst>
            <a:ext uri="{FF2B5EF4-FFF2-40B4-BE49-F238E27FC236}">
              <a16:creationId xmlns="" xmlns:a16="http://schemas.microsoft.com/office/drawing/2014/main" id="{E922DFDB-1342-4253-A6C3-4459FC55376A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33" name="Text Box 2">
          <a:extLst>
            <a:ext uri="{FF2B5EF4-FFF2-40B4-BE49-F238E27FC236}">
              <a16:creationId xmlns="" xmlns:a16="http://schemas.microsoft.com/office/drawing/2014/main" id="{CB71843F-53C6-42FA-9649-F5A9FB4836E6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34" name="Text Box 2">
          <a:extLst>
            <a:ext uri="{FF2B5EF4-FFF2-40B4-BE49-F238E27FC236}">
              <a16:creationId xmlns="" xmlns:a16="http://schemas.microsoft.com/office/drawing/2014/main" id="{79639160-9029-4F9F-A7A7-E4B4CE0D355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35" name="Text Box 2">
          <a:extLst>
            <a:ext uri="{FF2B5EF4-FFF2-40B4-BE49-F238E27FC236}">
              <a16:creationId xmlns="" xmlns:a16="http://schemas.microsoft.com/office/drawing/2014/main" id="{1756CB2A-C9E8-4971-968B-9C5E86E07AA9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36" name="Text Box 2">
          <a:extLst>
            <a:ext uri="{FF2B5EF4-FFF2-40B4-BE49-F238E27FC236}">
              <a16:creationId xmlns="" xmlns:a16="http://schemas.microsoft.com/office/drawing/2014/main" id="{E122176A-C425-4105-BC69-1801F5D60AA3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37" name="Text Box 2">
          <a:extLst>
            <a:ext uri="{FF2B5EF4-FFF2-40B4-BE49-F238E27FC236}">
              <a16:creationId xmlns="" xmlns:a16="http://schemas.microsoft.com/office/drawing/2014/main" id="{2405346C-5BE7-409D-B0F3-2285D122305B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38" name="Text Box 2">
          <a:extLst>
            <a:ext uri="{FF2B5EF4-FFF2-40B4-BE49-F238E27FC236}">
              <a16:creationId xmlns="" xmlns:a16="http://schemas.microsoft.com/office/drawing/2014/main" id="{21EC2C24-C7A4-4242-988E-B1E52EAA454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39" name="Text Box 2">
          <a:extLst>
            <a:ext uri="{FF2B5EF4-FFF2-40B4-BE49-F238E27FC236}">
              <a16:creationId xmlns="" xmlns:a16="http://schemas.microsoft.com/office/drawing/2014/main" id="{E76FA538-C326-4A3C-BC3C-A521EE51F47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40" name="Text Box 2">
          <a:extLst>
            <a:ext uri="{FF2B5EF4-FFF2-40B4-BE49-F238E27FC236}">
              <a16:creationId xmlns="" xmlns:a16="http://schemas.microsoft.com/office/drawing/2014/main" id="{B2BE5290-A4DD-422E-A2BD-44B28E95D965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41" name="Text Box 2">
          <a:extLst>
            <a:ext uri="{FF2B5EF4-FFF2-40B4-BE49-F238E27FC236}">
              <a16:creationId xmlns="" xmlns:a16="http://schemas.microsoft.com/office/drawing/2014/main" id="{D5616C25-7589-4B7E-B980-8A2037E968B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42" name="Text Box 2">
          <a:extLst>
            <a:ext uri="{FF2B5EF4-FFF2-40B4-BE49-F238E27FC236}">
              <a16:creationId xmlns="" xmlns:a16="http://schemas.microsoft.com/office/drawing/2014/main" id="{FBA7A249-FF64-49B1-BDDC-EB25BDD0699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43" name="Text Box 2">
          <a:extLst>
            <a:ext uri="{FF2B5EF4-FFF2-40B4-BE49-F238E27FC236}">
              <a16:creationId xmlns="" xmlns:a16="http://schemas.microsoft.com/office/drawing/2014/main" id="{574D7F4D-E0C6-4C11-8E3F-BC0E36B99165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44" name="Text Box 2">
          <a:extLst>
            <a:ext uri="{FF2B5EF4-FFF2-40B4-BE49-F238E27FC236}">
              <a16:creationId xmlns="" xmlns:a16="http://schemas.microsoft.com/office/drawing/2014/main" id="{70D34F64-449F-42FA-B049-D6A955476FC2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45" name="Text Box 2">
          <a:extLst>
            <a:ext uri="{FF2B5EF4-FFF2-40B4-BE49-F238E27FC236}">
              <a16:creationId xmlns="" xmlns:a16="http://schemas.microsoft.com/office/drawing/2014/main" id="{63EE9D06-EEFD-40F1-897C-5FBC9AB1C04A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3046" name="Text Box 2">
          <a:extLst>
            <a:ext uri="{FF2B5EF4-FFF2-40B4-BE49-F238E27FC236}">
              <a16:creationId xmlns="" xmlns:a16="http://schemas.microsoft.com/office/drawing/2014/main" id="{8F1DACF0-221E-400D-AC29-D58B701B37A5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3047" name="Text Box 2">
          <a:extLst>
            <a:ext uri="{FF2B5EF4-FFF2-40B4-BE49-F238E27FC236}">
              <a16:creationId xmlns="" xmlns:a16="http://schemas.microsoft.com/office/drawing/2014/main" id="{0CE15A83-D698-4459-8FF5-CD18C28094A9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3048" name="Text Box 2">
          <a:extLst>
            <a:ext uri="{FF2B5EF4-FFF2-40B4-BE49-F238E27FC236}">
              <a16:creationId xmlns="" xmlns:a16="http://schemas.microsoft.com/office/drawing/2014/main" id="{8E1C4CDF-401F-4157-B922-08D20B0ECF44}"/>
            </a:ext>
          </a:extLst>
        </xdr:cNvPr>
        <xdr:cNvSpPr txBox="1">
          <a:spLocks noChangeArrowheads="1"/>
        </xdr:cNvSpPr>
      </xdr:nvSpPr>
      <xdr:spPr bwMode="auto">
        <a:xfrm>
          <a:off x="8355330" y="19331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3049" name="Text Box 2">
          <a:extLst>
            <a:ext uri="{FF2B5EF4-FFF2-40B4-BE49-F238E27FC236}">
              <a16:creationId xmlns="" xmlns:a16="http://schemas.microsoft.com/office/drawing/2014/main" id="{33CA94FA-CC6D-4807-96C1-973A14A25A89}"/>
            </a:ext>
          </a:extLst>
        </xdr:cNvPr>
        <xdr:cNvSpPr txBox="1">
          <a:spLocks noChangeArrowheads="1"/>
        </xdr:cNvSpPr>
      </xdr:nvSpPr>
      <xdr:spPr bwMode="auto">
        <a:xfrm>
          <a:off x="7639050" y="19331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3050" name="Text Box 2">
          <a:extLst>
            <a:ext uri="{FF2B5EF4-FFF2-40B4-BE49-F238E27FC236}">
              <a16:creationId xmlns="" xmlns:a16="http://schemas.microsoft.com/office/drawing/2014/main" id="{5890B005-8750-421D-A4B4-A67EE5524F43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3051" name="Text Box 2">
          <a:extLst>
            <a:ext uri="{FF2B5EF4-FFF2-40B4-BE49-F238E27FC236}">
              <a16:creationId xmlns="" xmlns:a16="http://schemas.microsoft.com/office/drawing/2014/main" id="{A5E37118-AE38-4D15-8A90-D13578654398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3052" name="Text Box 2">
          <a:extLst>
            <a:ext uri="{FF2B5EF4-FFF2-40B4-BE49-F238E27FC236}">
              <a16:creationId xmlns="" xmlns:a16="http://schemas.microsoft.com/office/drawing/2014/main" id="{36D2D12D-F65F-4704-8DA3-027E7456803A}"/>
            </a:ext>
          </a:extLst>
        </xdr:cNvPr>
        <xdr:cNvSpPr txBox="1">
          <a:spLocks noChangeArrowheads="1"/>
        </xdr:cNvSpPr>
      </xdr:nvSpPr>
      <xdr:spPr bwMode="auto">
        <a:xfrm>
          <a:off x="8355330" y="19331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3053" name="Text Box 2">
          <a:extLst>
            <a:ext uri="{FF2B5EF4-FFF2-40B4-BE49-F238E27FC236}">
              <a16:creationId xmlns="" xmlns:a16="http://schemas.microsoft.com/office/drawing/2014/main" id="{F457F508-B06F-4665-BA04-425CB616C7D5}"/>
            </a:ext>
          </a:extLst>
        </xdr:cNvPr>
        <xdr:cNvSpPr txBox="1">
          <a:spLocks noChangeArrowheads="1"/>
        </xdr:cNvSpPr>
      </xdr:nvSpPr>
      <xdr:spPr bwMode="auto">
        <a:xfrm>
          <a:off x="7639050" y="19331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7625" cy="180975"/>
    <xdr:sp macro="" textlink="">
      <xdr:nvSpPr>
        <xdr:cNvPr id="3054" name="Text Box 2">
          <a:extLst>
            <a:ext uri="{FF2B5EF4-FFF2-40B4-BE49-F238E27FC236}">
              <a16:creationId xmlns="" xmlns:a16="http://schemas.microsoft.com/office/drawing/2014/main" id="{139A8FFD-AE69-4C5B-A0FC-452EEA3B2959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85725" cy="180975"/>
    <xdr:sp macro="" textlink="">
      <xdr:nvSpPr>
        <xdr:cNvPr id="3055" name="Text Box 2">
          <a:extLst>
            <a:ext uri="{FF2B5EF4-FFF2-40B4-BE49-F238E27FC236}">
              <a16:creationId xmlns="" xmlns:a16="http://schemas.microsoft.com/office/drawing/2014/main" id="{6BA3ABB1-8F98-4132-AA19-0B53BB185929}"/>
            </a:ext>
          </a:extLst>
        </xdr:cNvPr>
        <xdr:cNvSpPr txBox="1">
          <a:spLocks noChangeArrowheads="1"/>
        </xdr:cNvSpPr>
      </xdr:nvSpPr>
      <xdr:spPr bwMode="auto">
        <a:xfrm>
          <a:off x="6408420" y="193319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51</xdr:row>
      <xdr:rowOff>0</xdr:rowOff>
    </xdr:from>
    <xdr:ext cx="52070" cy="180975"/>
    <xdr:sp macro="" textlink="">
      <xdr:nvSpPr>
        <xdr:cNvPr id="3056" name="Text Box 2">
          <a:extLst>
            <a:ext uri="{FF2B5EF4-FFF2-40B4-BE49-F238E27FC236}">
              <a16:creationId xmlns="" xmlns:a16="http://schemas.microsoft.com/office/drawing/2014/main" id="{BA3C9853-51C4-45D2-BDF4-69F237B74D73}"/>
            </a:ext>
          </a:extLst>
        </xdr:cNvPr>
        <xdr:cNvSpPr txBox="1">
          <a:spLocks noChangeArrowheads="1"/>
        </xdr:cNvSpPr>
      </xdr:nvSpPr>
      <xdr:spPr bwMode="auto">
        <a:xfrm>
          <a:off x="8355330" y="193319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51</xdr:row>
      <xdr:rowOff>0</xdr:rowOff>
    </xdr:from>
    <xdr:ext cx="80010" cy="180975"/>
    <xdr:sp macro="" textlink="">
      <xdr:nvSpPr>
        <xdr:cNvPr id="3057" name="Text Box 2">
          <a:extLst>
            <a:ext uri="{FF2B5EF4-FFF2-40B4-BE49-F238E27FC236}">
              <a16:creationId xmlns="" xmlns:a16="http://schemas.microsoft.com/office/drawing/2014/main" id="{B04C00D4-E46E-42A9-BEC1-9724164DDB43}"/>
            </a:ext>
          </a:extLst>
        </xdr:cNvPr>
        <xdr:cNvSpPr txBox="1">
          <a:spLocks noChangeArrowheads="1"/>
        </xdr:cNvSpPr>
      </xdr:nvSpPr>
      <xdr:spPr bwMode="auto">
        <a:xfrm>
          <a:off x="7639050" y="193319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58" name="Text Box 2">
          <a:extLst>
            <a:ext uri="{FF2B5EF4-FFF2-40B4-BE49-F238E27FC236}">
              <a16:creationId xmlns="" xmlns:a16="http://schemas.microsoft.com/office/drawing/2014/main" id="{5A10F820-0953-4A0F-BB52-E617CB9FF8F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59" name="Text Box 2">
          <a:extLst>
            <a:ext uri="{FF2B5EF4-FFF2-40B4-BE49-F238E27FC236}">
              <a16:creationId xmlns="" xmlns:a16="http://schemas.microsoft.com/office/drawing/2014/main" id="{1DD26156-15A7-4A75-AC66-F3DA98BF503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60" name="Text Box 2">
          <a:extLst>
            <a:ext uri="{FF2B5EF4-FFF2-40B4-BE49-F238E27FC236}">
              <a16:creationId xmlns="" xmlns:a16="http://schemas.microsoft.com/office/drawing/2014/main" id="{42E18908-3680-490F-A329-E2C5AA68946E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61" name="Text Box 2">
          <a:extLst>
            <a:ext uri="{FF2B5EF4-FFF2-40B4-BE49-F238E27FC236}">
              <a16:creationId xmlns="" xmlns:a16="http://schemas.microsoft.com/office/drawing/2014/main" id="{25F3E40B-64EA-4E84-BB86-57ACD1E792EA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62" name="Text Box 2">
          <a:extLst>
            <a:ext uri="{FF2B5EF4-FFF2-40B4-BE49-F238E27FC236}">
              <a16:creationId xmlns="" xmlns:a16="http://schemas.microsoft.com/office/drawing/2014/main" id="{7D678882-0BFB-4B1D-9397-F8C581C78E4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63" name="Text Box 2">
          <a:extLst>
            <a:ext uri="{FF2B5EF4-FFF2-40B4-BE49-F238E27FC236}">
              <a16:creationId xmlns="" xmlns:a16="http://schemas.microsoft.com/office/drawing/2014/main" id="{0B2D475F-AE3B-4316-B3DB-D73E777A273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64" name="Text Box 2">
          <a:extLst>
            <a:ext uri="{FF2B5EF4-FFF2-40B4-BE49-F238E27FC236}">
              <a16:creationId xmlns="" xmlns:a16="http://schemas.microsoft.com/office/drawing/2014/main" id="{8FA44509-2BE8-4BA1-B4D2-61D5F3787E36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65" name="Text Box 2">
          <a:extLst>
            <a:ext uri="{FF2B5EF4-FFF2-40B4-BE49-F238E27FC236}">
              <a16:creationId xmlns="" xmlns:a16="http://schemas.microsoft.com/office/drawing/2014/main" id="{983B3158-D136-4ED8-A70B-D119FB5B0577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66" name="Text Box 2">
          <a:extLst>
            <a:ext uri="{FF2B5EF4-FFF2-40B4-BE49-F238E27FC236}">
              <a16:creationId xmlns="" xmlns:a16="http://schemas.microsoft.com/office/drawing/2014/main" id="{2FF57953-2DEF-4EA2-8D4D-2386CBD0D07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67" name="Text Box 2">
          <a:extLst>
            <a:ext uri="{FF2B5EF4-FFF2-40B4-BE49-F238E27FC236}">
              <a16:creationId xmlns="" xmlns:a16="http://schemas.microsoft.com/office/drawing/2014/main" id="{1BF42696-26F1-4306-B46B-74FE38821DB5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68" name="Text Box 2">
          <a:extLst>
            <a:ext uri="{FF2B5EF4-FFF2-40B4-BE49-F238E27FC236}">
              <a16:creationId xmlns="" xmlns:a16="http://schemas.microsoft.com/office/drawing/2014/main" id="{FB367E3B-3961-4AE5-A9B3-39CAC79BD24D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69" name="Text Box 2">
          <a:extLst>
            <a:ext uri="{FF2B5EF4-FFF2-40B4-BE49-F238E27FC236}">
              <a16:creationId xmlns="" xmlns:a16="http://schemas.microsoft.com/office/drawing/2014/main" id="{25FD5DCD-EFDE-4921-94A5-85A0ABB7A9AC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70" name="Text Box 2">
          <a:extLst>
            <a:ext uri="{FF2B5EF4-FFF2-40B4-BE49-F238E27FC236}">
              <a16:creationId xmlns="" xmlns:a16="http://schemas.microsoft.com/office/drawing/2014/main" id="{58FC841B-82A8-49DF-8702-736B74CDB0B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71" name="Text Box 2">
          <a:extLst>
            <a:ext uri="{FF2B5EF4-FFF2-40B4-BE49-F238E27FC236}">
              <a16:creationId xmlns="" xmlns:a16="http://schemas.microsoft.com/office/drawing/2014/main" id="{4B7C9C87-F6F7-45A9-B51F-59971E6DAD86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72" name="Text Box 2">
          <a:extLst>
            <a:ext uri="{FF2B5EF4-FFF2-40B4-BE49-F238E27FC236}">
              <a16:creationId xmlns="" xmlns:a16="http://schemas.microsoft.com/office/drawing/2014/main" id="{F9BE54B2-1D0F-4AD5-B6F4-501719E85FA6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73" name="Text Box 2">
          <a:extLst>
            <a:ext uri="{FF2B5EF4-FFF2-40B4-BE49-F238E27FC236}">
              <a16:creationId xmlns="" xmlns:a16="http://schemas.microsoft.com/office/drawing/2014/main" id="{D25E0299-B5A5-4C41-950C-2AB8E33E2EB4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74" name="Text Box 2">
          <a:extLst>
            <a:ext uri="{FF2B5EF4-FFF2-40B4-BE49-F238E27FC236}">
              <a16:creationId xmlns="" xmlns:a16="http://schemas.microsoft.com/office/drawing/2014/main" id="{70540ACF-D127-43A1-9608-4E508C40A8E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75" name="Text Box 2">
          <a:extLst>
            <a:ext uri="{FF2B5EF4-FFF2-40B4-BE49-F238E27FC236}">
              <a16:creationId xmlns="" xmlns:a16="http://schemas.microsoft.com/office/drawing/2014/main" id="{F8F31AC6-EAB4-4DA9-8BE7-0434F4E5B5B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76" name="Text Box 2">
          <a:extLst>
            <a:ext uri="{FF2B5EF4-FFF2-40B4-BE49-F238E27FC236}">
              <a16:creationId xmlns="" xmlns:a16="http://schemas.microsoft.com/office/drawing/2014/main" id="{FE22AAB9-4B6A-495C-BA49-59E0DCEEC8CA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77" name="Text Box 2">
          <a:extLst>
            <a:ext uri="{FF2B5EF4-FFF2-40B4-BE49-F238E27FC236}">
              <a16:creationId xmlns="" xmlns:a16="http://schemas.microsoft.com/office/drawing/2014/main" id="{CC0D2A19-092A-4274-8D4E-6EDA1364FAED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78" name="Text Box 2">
          <a:extLst>
            <a:ext uri="{FF2B5EF4-FFF2-40B4-BE49-F238E27FC236}">
              <a16:creationId xmlns="" xmlns:a16="http://schemas.microsoft.com/office/drawing/2014/main" id="{0B400113-5538-420C-9165-A846399C5D3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79" name="Text Box 2">
          <a:extLst>
            <a:ext uri="{FF2B5EF4-FFF2-40B4-BE49-F238E27FC236}">
              <a16:creationId xmlns="" xmlns:a16="http://schemas.microsoft.com/office/drawing/2014/main" id="{5F8A9539-27B2-4E28-8E34-71B142C5C626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80" name="Text Box 2">
          <a:extLst>
            <a:ext uri="{FF2B5EF4-FFF2-40B4-BE49-F238E27FC236}">
              <a16:creationId xmlns="" xmlns:a16="http://schemas.microsoft.com/office/drawing/2014/main" id="{3BCDDBB6-4FF5-4112-9253-6C47D35A545B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81" name="Text Box 2">
          <a:extLst>
            <a:ext uri="{FF2B5EF4-FFF2-40B4-BE49-F238E27FC236}">
              <a16:creationId xmlns="" xmlns:a16="http://schemas.microsoft.com/office/drawing/2014/main" id="{D0220892-92D9-40D5-867F-60FAD18FC82A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82" name="Text Box 2">
          <a:extLst>
            <a:ext uri="{FF2B5EF4-FFF2-40B4-BE49-F238E27FC236}">
              <a16:creationId xmlns="" xmlns:a16="http://schemas.microsoft.com/office/drawing/2014/main" id="{42D48AFC-CF73-4B76-914F-B59AEFC1466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83" name="Text Box 2">
          <a:extLst>
            <a:ext uri="{FF2B5EF4-FFF2-40B4-BE49-F238E27FC236}">
              <a16:creationId xmlns="" xmlns:a16="http://schemas.microsoft.com/office/drawing/2014/main" id="{C721569D-EA36-4FF5-949E-7999AF156F8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84" name="Text Box 2">
          <a:extLst>
            <a:ext uri="{FF2B5EF4-FFF2-40B4-BE49-F238E27FC236}">
              <a16:creationId xmlns="" xmlns:a16="http://schemas.microsoft.com/office/drawing/2014/main" id="{12352219-0359-4C37-9A23-2AA79399B7C6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85" name="Text Box 2">
          <a:extLst>
            <a:ext uri="{FF2B5EF4-FFF2-40B4-BE49-F238E27FC236}">
              <a16:creationId xmlns="" xmlns:a16="http://schemas.microsoft.com/office/drawing/2014/main" id="{BE43B5FA-6CFF-454B-BD0D-FD156189FCAA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86" name="Text Box 2">
          <a:extLst>
            <a:ext uri="{FF2B5EF4-FFF2-40B4-BE49-F238E27FC236}">
              <a16:creationId xmlns="" xmlns:a16="http://schemas.microsoft.com/office/drawing/2014/main" id="{9B5A2DBA-065E-499B-B760-F100F619586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87" name="Text Box 2">
          <a:extLst>
            <a:ext uri="{FF2B5EF4-FFF2-40B4-BE49-F238E27FC236}">
              <a16:creationId xmlns="" xmlns:a16="http://schemas.microsoft.com/office/drawing/2014/main" id="{3EC411EB-5FB7-4075-AF48-AF91EDCC22B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88" name="Text Box 2">
          <a:extLst>
            <a:ext uri="{FF2B5EF4-FFF2-40B4-BE49-F238E27FC236}">
              <a16:creationId xmlns="" xmlns:a16="http://schemas.microsoft.com/office/drawing/2014/main" id="{A83C4978-08F8-4254-AF2F-5492C481F134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89" name="Text Box 2">
          <a:extLst>
            <a:ext uri="{FF2B5EF4-FFF2-40B4-BE49-F238E27FC236}">
              <a16:creationId xmlns="" xmlns:a16="http://schemas.microsoft.com/office/drawing/2014/main" id="{21322D19-2875-4334-B5CF-D2D9FC377F4E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90" name="Text Box 2">
          <a:extLst>
            <a:ext uri="{FF2B5EF4-FFF2-40B4-BE49-F238E27FC236}">
              <a16:creationId xmlns="" xmlns:a16="http://schemas.microsoft.com/office/drawing/2014/main" id="{3C8B0AE5-A78B-4233-8F22-55881B0DBA1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91" name="Text Box 2">
          <a:extLst>
            <a:ext uri="{FF2B5EF4-FFF2-40B4-BE49-F238E27FC236}">
              <a16:creationId xmlns="" xmlns:a16="http://schemas.microsoft.com/office/drawing/2014/main" id="{AD1C87E2-9476-4B19-AE90-FFA74DE5E16D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92" name="Text Box 2">
          <a:extLst>
            <a:ext uri="{FF2B5EF4-FFF2-40B4-BE49-F238E27FC236}">
              <a16:creationId xmlns="" xmlns:a16="http://schemas.microsoft.com/office/drawing/2014/main" id="{65CA8397-268B-4B64-B3FF-7BA68D13034F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93" name="Text Box 2">
          <a:extLst>
            <a:ext uri="{FF2B5EF4-FFF2-40B4-BE49-F238E27FC236}">
              <a16:creationId xmlns="" xmlns:a16="http://schemas.microsoft.com/office/drawing/2014/main" id="{2C436C9A-390E-4879-8B5C-8E7AEE71B954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94" name="Text Box 2">
          <a:extLst>
            <a:ext uri="{FF2B5EF4-FFF2-40B4-BE49-F238E27FC236}">
              <a16:creationId xmlns="" xmlns:a16="http://schemas.microsoft.com/office/drawing/2014/main" id="{62783BEC-6F0A-4A0D-8479-A8CA3CCC00D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95" name="Text Box 2">
          <a:extLst>
            <a:ext uri="{FF2B5EF4-FFF2-40B4-BE49-F238E27FC236}">
              <a16:creationId xmlns="" xmlns:a16="http://schemas.microsoft.com/office/drawing/2014/main" id="{ACB47384-15C1-4626-8E27-0DECC35F9BB5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096" name="Text Box 2">
          <a:extLst>
            <a:ext uri="{FF2B5EF4-FFF2-40B4-BE49-F238E27FC236}">
              <a16:creationId xmlns="" xmlns:a16="http://schemas.microsoft.com/office/drawing/2014/main" id="{F4384E89-AEA9-4C10-BFFF-21E95FCC9C30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097" name="Text Box 2">
          <a:extLst>
            <a:ext uri="{FF2B5EF4-FFF2-40B4-BE49-F238E27FC236}">
              <a16:creationId xmlns="" xmlns:a16="http://schemas.microsoft.com/office/drawing/2014/main" id="{DDA3617C-5BF5-4F9A-A0D2-E22E4FF49931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098" name="Text Box 2">
          <a:extLst>
            <a:ext uri="{FF2B5EF4-FFF2-40B4-BE49-F238E27FC236}">
              <a16:creationId xmlns="" xmlns:a16="http://schemas.microsoft.com/office/drawing/2014/main" id="{E906F4B9-74E3-4C35-800C-71C26FC177D6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099" name="Text Box 2">
          <a:extLst>
            <a:ext uri="{FF2B5EF4-FFF2-40B4-BE49-F238E27FC236}">
              <a16:creationId xmlns="" xmlns:a16="http://schemas.microsoft.com/office/drawing/2014/main" id="{58CBBCE5-B890-449D-B302-1A58A9F4A93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00" name="Text Box 2">
          <a:extLst>
            <a:ext uri="{FF2B5EF4-FFF2-40B4-BE49-F238E27FC236}">
              <a16:creationId xmlns="" xmlns:a16="http://schemas.microsoft.com/office/drawing/2014/main" id="{469C48FF-E2FD-4C0B-8DCB-7DFBDF83DB08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01" name="Text Box 2">
          <a:extLst>
            <a:ext uri="{FF2B5EF4-FFF2-40B4-BE49-F238E27FC236}">
              <a16:creationId xmlns="" xmlns:a16="http://schemas.microsoft.com/office/drawing/2014/main" id="{20B56E71-EA98-4951-9024-4BE0839371B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02" name="Text Box 2">
          <a:extLst>
            <a:ext uri="{FF2B5EF4-FFF2-40B4-BE49-F238E27FC236}">
              <a16:creationId xmlns="" xmlns:a16="http://schemas.microsoft.com/office/drawing/2014/main" id="{1575EED7-8A09-4090-A56E-3EA8D58C8F0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03" name="Text Box 2">
          <a:extLst>
            <a:ext uri="{FF2B5EF4-FFF2-40B4-BE49-F238E27FC236}">
              <a16:creationId xmlns="" xmlns:a16="http://schemas.microsoft.com/office/drawing/2014/main" id="{6A7C430D-B662-4CBA-9BB5-58972E70F90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04" name="Text Box 2">
          <a:extLst>
            <a:ext uri="{FF2B5EF4-FFF2-40B4-BE49-F238E27FC236}">
              <a16:creationId xmlns="" xmlns:a16="http://schemas.microsoft.com/office/drawing/2014/main" id="{CE59B4FE-D6C5-4C4E-9661-3E1306A4553E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05" name="Text Box 2">
          <a:extLst>
            <a:ext uri="{FF2B5EF4-FFF2-40B4-BE49-F238E27FC236}">
              <a16:creationId xmlns="" xmlns:a16="http://schemas.microsoft.com/office/drawing/2014/main" id="{8F426C80-30D5-41C5-AEBC-706A51A397B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06" name="Text Box 2">
          <a:extLst>
            <a:ext uri="{FF2B5EF4-FFF2-40B4-BE49-F238E27FC236}">
              <a16:creationId xmlns="" xmlns:a16="http://schemas.microsoft.com/office/drawing/2014/main" id="{6C05AB82-4BE9-44E4-B1CD-961D541E39A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07" name="Text Box 2">
          <a:extLst>
            <a:ext uri="{FF2B5EF4-FFF2-40B4-BE49-F238E27FC236}">
              <a16:creationId xmlns="" xmlns:a16="http://schemas.microsoft.com/office/drawing/2014/main" id="{4B1C9B4A-5870-496C-BCCC-9B85803E46D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08" name="Text Box 2">
          <a:extLst>
            <a:ext uri="{FF2B5EF4-FFF2-40B4-BE49-F238E27FC236}">
              <a16:creationId xmlns="" xmlns:a16="http://schemas.microsoft.com/office/drawing/2014/main" id="{FD64EE2F-3719-448F-B737-DD5E8194B678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09" name="Text Box 2">
          <a:extLst>
            <a:ext uri="{FF2B5EF4-FFF2-40B4-BE49-F238E27FC236}">
              <a16:creationId xmlns="" xmlns:a16="http://schemas.microsoft.com/office/drawing/2014/main" id="{4B024287-9E91-450F-BD53-0055E6323026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10" name="Text Box 2">
          <a:extLst>
            <a:ext uri="{FF2B5EF4-FFF2-40B4-BE49-F238E27FC236}">
              <a16:creationId xmlns="" xmlns:a16="http://schemas.microsoft.com/office/drawing/2014/main" id="{3D8214E3-8446-48CD-AA79-326B3E732D4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11" name="Text Box 2">
          <a:extLst>
            <a:ext uri="{FF2B5EF4-FFF2-40B4-BE49-F238E27FC236}">
              <a16:creationId xmlns="" xmlns:a16="http://schemas.microsoft.com/office/drawing/2014/main" id="{24044DF1-D08B-4A6E-B4F1-A010C77D876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12" name="Text Box 2">
          <a:extLst>
            <a:ext uri="{FF2B5EF4-FFF2-40B4-BE49-F238E27FC236}">
              <a16:creationId xmlns="" xmlns:a16="http://schemas.microsoft.com/office/drawing/2014/main" id="{75587E4D-59A9-4B44-972E-59945878FD25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13" name="Text Box 2">
          <a:extLst>
            <a:ext uri="{FF2B5EF4-FFF2-40B4-BE49-F238E27FC236}">
              <a16:creationId xmlns="" xmlns:a16="http://schemas.microsoft.com/office/drawing/2014/main" id="{FF1A2826-5B61-487A-BD1F-0B6385B99F36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14" name="Text Box 2">
          <a:extLst>
            <a:ext uri="{FF2B5EF4-FFF2-40B4-BE49-F238E27FC236}">
              <a16:creationId xmlns="" xmlns:a16="http://schemas.microsoft.com/office/drawing/2014/main" id="{85E98A28-EAD7-420D-9723-C16C199EFE8F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15" name="Text Box 2">
          <a:extLst>
            <a:ext uri="{FF2B5EF4-FFF2-40B4-BE49-F238E27FC236}">
              <a16:creationId xmlns="" xmlns:a16="http://schemas.microsoft.com/office/drawing/2014/main" id="{900707F2-3F63-4CBE-9E68-C18245A67E51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16" name="Text Box 2">
          <a:extLst>
            <a:ext uri="{FF2B5EF4-FFF2-40B4-BE49-F238E27FC236}">
              <a16:creationId xmlns="" xmlns:a16="http://schemas.microsoft.com/office/drawing/2014/main" id="{3E46AF80-7227-4359-997C-ADC64A684CBE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17" name="Text Box 2">
          <a:extLst>
            <a:ext uri="{FF2B5EF4-FFF2-40B4-BE49-F238E27FC236}">
              <a16:creationId xmlns="" xmlns:a16="http://schemas.microsoft.com/office/drawing/2014/main" id="{DCD9D395-5238-4337-9F8C-696F6AAC2C24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18" name="Text Box 2">
          <a:extLst>
            <a:ext uri="{FF2B5EF4-FFF2-40B4-BE49-F238E27FC236}">
              <a16:creationId xmlns="" xmlns:a16="http://schemas.microsoft.com/office/drawing/2014/main" id="{A2AF7851-E4AB-4517-9336-D26F4A72EF7C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19" name="Text Box 2">
          <a:extLst>
            <a:ext uri="{FF2B5EF4-FFF2-40B4-BE49-F238E27FC236}">
              <a16:creationId xmlns="" xmlns:a16="http://schemas.microsoft.com/office/drawing/2014/main" id="{0EE6A853-33B5-483B-96D9-34B939204D7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20" name="Text Box 2">
          <a:extLst>
            <a:ext uri="{FF2B5EF4-FFF2-40B4-BE49-F238E27FC236}">
              <a16:creationId xmlns="" xmlns:a16="http://schemas.microsoft.com/office/drawing/2014/main" id="{F0D1F719-1779-4D4C-B3BF-2ECD26B8A0CA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21" name="Text Box 2">
          <a:extLst>
            <a:ext uri="{FF2B5EF4-FFF2-40B4-BE49-F238E27FC236}">
              <a16:creationId xmlns="" xmlns:a16="http://schemas.microsoft.com/office/drawing/2014/main" id="{42507155-8D71-47B6-B562-BE4CE2AAF486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22" name="Text Box 2">
          <a:extLst>
            <a:ext uri="{FF2B5EF4-FFF2-40B4-BE49-F238E27FC236}">
              <a16:creationId xmlns="" xmlns:a16="http://schemas.microsoft.com/office/drawing/2014/main" id="{E66C95A0-E395-477F-9ACE-6507D4D0EC2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23" name="Text Box 2">
          <a:extLst>
            <a:ext uri="{FF2B5EF4-FFF2-40B4-BE49-F238E27FC236}">
              <a16:creationId xmlns="" xmlns:a16="http://schemas.microsoft.com/office/drawing/2014/main" id="{E9169884-415C-4747-ADA2-4AB967C4478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24" name="Text Box 2">
          <a:extLst>
            <a:ext uri="{FF2B5EF4-FFF2-40B4-BE49-F238E27FC236}">
              <a16:creationId xmlns="" xmlns:a16="http://schemas.microsoft.com/office/drawing/2014/main" id="{CA3EEAFA-1F89-4CD1-977F-D4766C6952BC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25" name="Text Box 2">
          <a:extLst>
            <a:ext uri="{FF2B5EF4-FFF2-40B4-BE49-F238E27FC236}">
              <a16:creationId xmlns="" xmlns:a16="http://schemas.microsoft.com/office/drawing/2014/main" id="{F839669A-3894-4FBA-B012-3C884844A18D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26" name="Text Box 2">
          <a:extLst>
            <a:ext uri="{FF2B5EF4-FFF2-40B4-BE49-F238E27FC236}">
              <a16:creationId xmlns="" xmlns:a16="http://schemas.microsoft.com/office/drawing/2014/main" id="{33215B30-2300-4A01-B6C7-BA180A0505E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27" name="Text Box 2">
          <a:extLst>
            <a:ext uri="{FF2B5EF4-FFF2-40B4-BE49-F238E27FC236}">
              <a16:creationId xmlns="" xmlns:a16="http://schemas.microsoft.com/office/drawing/2014/main" id="{7054E4F5-7A32-4AC9-98C1-354481CB08C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28" name="Text Box 2">
          <a:extLst>
            <a:ext uri="{FF2B5EF4-FFF2-40B4-BE49-F238E27FC236}">
              <a16:creationId xmlns="" xmlns:a16="http://schemas.microsoft.com/office/drawing/2014/main" id="{8914D005-CD93-400A-9BEA-464184AF4807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29" name="Text Box 2">
          <a:extLst>
            <a:ext uri="{FF2B5EF4-FFF2-40B4-BE49-F238E27FC236}">
              <a16:creationId xmlns="" xmlns:a16="http://schemas.microsoft.com/office/drawing/2014/main" id="{AC0F1520-A31A-4FF2-922D-5DFA31AFE180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30" name="Text Box 2">
          <a:extLst>
            <a:ext uri="{FF2B5EF4-FFF2-40B4-BE49-F238E27FC236}">
              <a16:creationId xmlns="" xmlns:a16="http://schemas.microsoft.com/office/drawing/2014/main" id="{A881247B-C90E-4D9C-B2F4-75DA8E3F9273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31" name="Text Box 2">
          <a:extLst>
            <a:ext uri="{FF2B5EF4-FFF2-40B4-BE49-F238E27FC236}">
              <a16:creationId xmlns="" xmlns:a16="http://schemas.microsoft.com/office/drawing/2014/main" id="{C110042A-6C4F-41C8-BBE9-D14457D5082E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32" name="Text Box 2">
          <a:extLst>
            <a:ext uri="{FF2B5EF4-FFF2-40B4-BE49-F238E27FC236}">
              <a16:creationId xmlns="" xmlns:a16="http://schemas.microsoft.com/office/drawing/2014/main" id="{02AD0E2C-66BB-4A87-9065-3FD591B18341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33" name="Text Box 2">
          <a:extLst>
            <a:ext uri="{FF2B5EF4-FFF2-40B4-BE49-F238E27FC236}">
              <a16:creationId xmlns="" xmlns:a16="http://schemas.microsoft.com/office/drawing/2014/main" id="{FCD98EE2-AE53-464C-B02F-CEB030995AD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34" name="Text Box 2">
          <a:extLst>
            <a:ext uri="{FF2B5EF4-FFF2-40B4-BE49-F238E27FC236}">
              <a16:creationId xmlns="" xmlns:a16="http://schemas.microsoft.com/office/drawing/2014/main" id="{E1E85F05-4A2B-4162-A70D-3A331CE8B399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35" name="Text Box 2">
          <a:extLst>
            <a:ext uri="{FF2B5EF4-FFF2-40B4-BE49-F238E27FC236}">
              <a16:creationId xmlns="" xmlns:a16="http://schemas.microsoft.com/office/drawing/2014/main" id="{AC9F1733-3D21-49F3-9F78-387E511CA64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36" name="Text Box 2">
          <a:extLst>
            <a:ext uri="{FF2B5EF4-FFF2-40B4-BE49-F238E27FC236}">
              <a16:creationId xmlns="" xmlns:a16="http://schemas.microsoft.com/office/drawing/2014/main" id="{D7F9452B-30A2-4F62-BF18-E256BA9EA39A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37" name="Text Box 2">
          <a:extLst>
            <a:ext uri="{FF2B5EF4-FFF2-40B4-BE49-F238E27FC236}">
              <a16:creationId xmlns="" xmlns:a16="http://schemas.microsoft.com/office/drawing/2014/main" id="{5F3D829A-06E7-4132-B532-3948177DF027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38" name="Text Box 2">
          <a:extLst>
            <a:ext uri="{FF2B5EF4-FFF2-40B4-BE49-F238E27FC236}">
              <a16:creationId xmlns="" xmlns:a16="http://schemas.microsoft.com/office/drawing/2014/main" id="{A4F963D0-C290-4010-BEA7-9F228A621C9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39" name="Text Box 2">
          <a:extLst>
            <a:ext uri="{FF2B5EF4-FFF2-40B4-BE49-F238E27FC236}">
              <a16:creationId xmlns="" xmlns:a16="http://schemas.microsoft.com/office/drawing/2014/main" id="{F8511114-E033-4406-93F1-EED9E09896C2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40" name="Text Box 2">
          <a:extLst>
            <a:ext uri="{FF2B5EF4-FFF2-40B4-BE49-F238E27FC236}">
              <a16:creationId xmlns="" xmlns:a16="http://schemas.microsoft.com/office/drawing/2014/main" id="{B6B827DB-83A8-427C-99A7-B95678425DAC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41" name="Text Box 2">
          <a:extLst>
            <a:ext uri="{FF2B5EF4-FFF2-40B4-BE49-F238E27FC236}">
              <a16:creationId xmlns="" xmlns:a16="http://schemas.microsoft.com/office/drawing/2014/main" id="{1F3A5DF4-B9F3-4B8F-976F-C9A89A965F94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42" name="Text Box 2">
          <a:extLst>
            <a:ext uri="{FF2B5EF4-FFF2-40B4-BE49-F238E27FC236}">
              <a16:creationId xmlns="" xmlns:a16="http://schemas.microsoft.com/office/drawing/2014/main" id="{4E23A597-3D28-4382-9891-6325FBB7227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43" name="Text Box 2">
          <a:extLst>
            <a:ext uri="{FF2B5EF4-FFF2-40B4-BE49-F238E27FC236}">
              <a16:creationId xmlns="" xmlns:a16="http://schemas.microsoft.com/office/drawing/2014/main" id="{DA9E8DAC-134E-4461-9EEC-A35956DCA048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44" name="Text Box 2">
          <a:extLst>
            <a:ext uri="{FF2B5EF4-FFF2-40B4-BE49-F238E27FC236}">
              <a16:creationId xmlns="" xmlns:a16="http://schemas.microsoft.com/office/drawing/2014/main" id="{BEAFA17E-0D45-4BF5-929E-3A78E7ECB429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45" name="Text Box 2">
          <a:extLst>
            <a:ext uri="{FF2B5EF4-FFF2-40B4-BE49-F238E27FC236}">
              <a16:creationId xmlns="" xmlns:a16="http://schemas.microsoft.com/office/drawing/2014/main" id="{D205E808-40DB-4473-9B52-6F08A304C04A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46" name="Text Box 2">
          <a:extLst>
            <a:ext uri="{FF2B5EF4-FFF2-40B4-BE49-F238E27FC236}">
              <a16:creationId xmlns="" xmlns:a16="http://schemas.microsoft.com/office/drawing/2014/main" id="{76022585-AA29-47E1-AA73-5B4C65088597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47" name="Text Box 2">
          <a:extLst>
            <a:ext uri="{FF2B5EF4-FFF2-40B4-BE49-F238E27FC236}">
              <a16:creationId xmlns="" xmlns:a16="http://schemas.microsoft.com/office/drawing/2014/main" id="{6620133B-72F3-44D4-9FFC-827243D4DEF4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48" name="Text Box 2">
          <a:extLst>
            <a:ext uri="{FF2B5EF4-FFF2-40B4-BE49-F238E27FC236}">
              <a16:creationId xmlns="" xmlns:a16="http://schemas.microsoft.com/office/drawing/2014/main" id="{AC52665C-32AE-47EC-A475-528A16CCD0F5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49" name="Text Box 2">
          <a:extLst>
            <a:ext uri="{FF2B5EF4-FFF2-40B4-BE49-F238E27FC236}">
              <a16:creationId xmlns="" xmlns:a16="http://schemas.microsoft.com/office/drawing/2014/main" id="{27B18A94-E99B-4846-9BCE-74ECB01CE7C7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7625" cy="180975"/>
    <xdr:sp macro="" textlink="">
      <xdr:nvSpPr>
        <xdr:cNvPr id="3150" name="Text Box 2">
          <a:extLst>
            <a:ext uri="{FF2B5EF4-FFF2-40B4-BE49-F238E27FC236}">
              <a16:creationId xmlns="" xmlns:a16="http://schemas.microsoft.com/office/drawing/2014/main" id="{9A5FB17E-E82E-422C-97EC-DBB3D7D3C000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85725" cy="180975"/>
    <xdr:sp macro="" textlink="">
      <xdr:nvSpPr>
        <xdr:cNvPr id="3151" name="Text Box 2">
          <a:extLst>
            <a:ext uri="{FF2B5EF4-FFF2-40B4-BE49-F238E27FC236}">
              <a16:creationId xmlns="" xmlns:a16="http://schemas.microsoft.com/office/drawing/2014/main" id="{EF9A9B15-A6BC-4D1A-AF34-EF9B61E7130A}"/>
            </a:ext>
          </a:extLst>
        </xdr:cNvPr>
        <xdr:cNvSpPr txBox="1">
          <a:spLocks noChangeArrowheads="1"/>
        </xdr:cNvSpPr>
      </xdr:nvSpPr>
      <xdr:spPr bwMode="auto">
        <a:xfrm>
          <a:off x="6408420" y="1956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52</xdr:row>
      <xdr:rowOff>0</xdr:rowOff>
    </xdr:from>
    <xdr:ext cx="52070" cy="180975"/>
    <xdr:sp macro="" textlink="">
      <xdr:nvSpPr>
        <xdr:cNvPr id="3152" name="Text Box 2">
          <a:extLst>
            <a:ext uri="{FF2B5EF4-FFF2-40B4-BE49-F238E27FC236}">
              <a16:creationId xmlns="" xmlns:a16="http://schemas.microsoft.com/office/drawing/2014/main" id="{53E2BA87-DB14-42B9-A045-B107AD5A5F39}"/>
            </a:ext>
          </a:extLst>
        </xdr:cNvPr>
        <xdr:cNvSpPr txBox="1">
          <a:spLocks noChangeArrowheads="1"/>
        </xdr:cNvSpPr>
      </xdr:nvSpPr>
      <xdr:spPr bwMode="auto">
        <a:xfrm>
          <a:off x="8355330" y="1956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52</xdr:row>
      <xdr:rowOff>0</xdr:rowOff>
    </xdr:from>
    <xdr:ext cx="80010" cy="180975"/>
    <xdr:sp macro="" textlink="">
      <xdr:nvSpPr>
        <xdr:cNvPr id="3153" name="Text Box 2">
          <a:extLst>
            <a:ext uri="{FF2B5EF4-FFF2-40B4-BE49-F238E27FC236}">
              <a16:creationId xmlns="" xmlns:a16="http://schemas.microsoft.com/office/drawing/2014/main" id="{EF9E0F84-7969-4D40-86AF-420E8B99DFE3}"/>
            </a:ext>
          </a:extLst>
        </xdr:cNvPr>
        <xdr:cNvSpPr txBox="1">
          <a:spLocks noChangeArrowheads="1"/>
        </xdr:cNvSpPr>
      </xdr:nvSpPr>
      <xdr:spPr bwMode="auto">
        <a:xfrm>
          <a:off x="7639050" y="1956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7625" cy="180975"/>
    <xdr:sp macro="" textlink="">
      <xdr:nvSpPr>
        <xdr:cNvPr id="3154" name="Text Box 2">
          <a:extLst>
            <a:ext uri="{FF2B5EF4-FFF2-40B4-BE49-F238E27FC236}">
              <a16:creationId xmlns="" xmlns:a16="http://schemas.microsoft.com/office/drawing/2014/main" id="{EF29416E-C38A-4BC5-B45F-89CDD46CD199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85725" cy="180975"/>
    <xdr:sp macro="" textlink="">
      <xdr:nvSpPr>
        <xdr:cNvPr id="3155" name="Text Box 2">
          <a:extLst>
            <a:ext uri="{FF2B5EF4-FFF2-40B4-BE49-F238E27FC236}">
              <a16:creationId xmlns="" xmlns:a16="http://schemas.microsoft.com/office/drawing/2014/main" id="{72F9E86A-4674-46E4-9E40-C22288AD5D0E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66</xdr:row>
      <xdr:rowOff>0</xdr:rowOff>
    </xdr:from>
    <xdr:ext cx="52070" cy="180975"/>
    <xdr:sp macro="" textlink="">
      <xdr:nvSpPr>
        <xdr:cNvPr id="3156" name="Text Box 2">
          <a:extLst>
            <a:ext uri="{FF2B5EF4-FFF2-40B4-BE49-F238E27FC236}">
              <a16:creationId xmlns="" xmlns:a16="http://schemas.microsoft.com/office/drawing/2014/main" id="{A85E7A38-D473-4BF4-9215-3005D67A1227}"/>
            </a:ext>
          </a:extLst>
        </xdr:cNvPr>
        <xdr:cNvSpPr txBox="1">
          <a:spLocks noChangeArrowheads="1"/>
        </xdr:cNvSpPr>
      </xdr:nvSpPr>
      <xdr:spPr bwMode="auto">
        <a:xfrm>
          <a:off x="8355330" y="24978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66</xdr:row>
      <xdr:rowOff>0</xdr:rowOff>
    </xdr:from>
    <xdr:ext cx="80010" cy="180975"/>
    <xdr:sp macro="" textlink="">
      <xdr:nvSpPr>
        <xdr:cNvPr id="3157" name="Text Box 2">
          <a:extLst>
            <a:ext uri="{FF2B5EF4-FFF2-40B4-BE49-F238E27FC236}">
              <a16:creationId xmlns="" xmlns:a16="http://schemas.microsoft.com/office/drawing/2014/main" id="{695421D6-B734-472E-99CF-DDDAB3A6D5ED}"/>
            </a:ext>
          </a:extLst>
        </xdr:cNvPr>
        <xdr:cNvSpPr txBox="1">
          <a:spLocks noChangeArrowheads="1"/>
        </xdr:cNvSpPr>
      </xdr:nvSpPr>
      <xdr:spPr bwMode="auto">
        <a:xfrm>
          <a:off x="7639050" y="24978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7625" cy="180975"/>
    <xdr:sp macro="" textlink="">
      <xdr:nvSpPr>
        <xdr:cNvPr id="3158" name="Text Box 2">
          <a:extLst>
            <a:ext uri="{FF2B5EF4-FFF2-40B4-BE49-F238E27FC236}">
              <a16:creationId xmlns="" xmlns:a16="http://schemas.microsoft.com/office/drawing/2014/main" id="{4232F7DA-F869-4055-A725-460D7E5DEEDB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85725" cy="180975"/>
    <xdr:sp macro="" textlink="">
      <xdr:nvSpPr>
        <xdr:cNvPr id="3159" name="Text Box 2">
          <a:extLst>
            <a:ext uri="{FF2B5EF4-FFF2-40B4-BE49-F238E27FC236}">
              <a16:creationId xmlns="" xmlns:a16="http://schemas.microsoft.com/office/drawing/2014/main" id="{912E0CB1-AD79-4555-B55E-94D4CF36E333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66</xdr:row>
      <xdr:rowOff>0</xdr:rowOff>
    </xdr:from>
    <xdr:ext cx="52070" cy="180975"/>
    <xdr:sp macro="" textlink="">
      <xdr:nvSpPr>
        <xdr:cNvPr id="3160" name="Text Box 2">
          <a:extLst>
            <a:ext uri="{FF2B5EF4-FFF2-40B4-BE49-F238E27FC236}">
              <a16:creationId xmlns="" xmlns:a16="http://schemas.microsoft.com/office/drawing/2014/main" id="{941696CC-2334-4571-9826-B546D8DD9C56}"/>
            </a:ext>
          </a:extLst>
        </xdr:cNvPr>
        <xdr:cNvSpPr txBox="1">
          <a:spLocks noChangeArrowheads="1"/>
        </xdr:cNvSpPr>
      </xdr:nvSpPr>
      <xdr:spPr bwMode="auto">
        <a:xfrm>
          <a:off x="8355330" y="24978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66</xdr:row>
      <xdr:rowOff>0</xdr:rowOff>
    </xdr:from>
    <xdr:ext cx="80010" cy="180975"/>
    <xdr:sp macro="" textlink="">
      <xdr:nvSpPr>
        <xdr:cNvPr id="3161" name="Text Box 2">
          <a:extLst>
            <a:ext uri="{FF2B5EF4-FFF2-40B4-BE49-F238E27FC236}">
              <a16:creationId xmlns="" xmlns:a16="http://schemas.microsoft.com/office/drawing/2014/main" id="{4863FEFB-EE9E-46FB-95E7-BD6137DFC51D}"/>
            </a:ext>
          </a:extLst>
        </xdr:cNvPr>
        <xdr:cNvSpPr txBox="1">
          <a:spLocks noChangeArrowheads="1"/>
        </xdr:cNvSpPr>
      </xdr:nvSpPr>
      <xdr:spPr bwMode="auto">
        <a:xfrm>
          <a:off x="7639050" y="24978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7625" cy="180975"/>
    <xdr:sp macro="" textlink="">
      <xdr:nvSpPr>
        <xdr:cNvPr id="3162" name="Text Box 2">
          <a:extLst>
            <a:ext uri="{FF2B5EF4-FFF2-40B4-BE49-F238E27FC236}">
              <a16:creationId xmlns="" xmlns:a16="http://schemas.microsoft.com/office/drawing/2014/main" id="{13C00C34-11E7-48BF-B21D-56F996B03928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85725" cy="180975"/>
    <xdr:sp macro="" textlink="">
      <xdr:nvSpPr>
        <xdr:cNvPr id="3163" name="Text Box 2">
          <a:extLst>
            <a:ext uri="{FF2B5EF4-FFF2-40B4-BE49-F238E27FC236}">
              <a16:creationId xmlns="" xmlns:a16="http://schemas.microsoft.com/office/drawing/2014/main" id="{38AA7799-7286-4316-9A1D-D2E40683CBAB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66</xdr:row>
      <xdr:rowOff>0</xdr:rowOff>
    </xdr:from>
    <xdr:ext cx="52070" cy="180975"/>
    <xdr:sp macro="" textlink="">
      <xdr:nvSpPr>
        <xdr:cNvPr id="3164" name="Text Box 2">
          <a:extLst>
            <a:ext uri="{FF2B5EF4-FFF2-40B4-BE49-F238E27FC236}">
              <a16:creationId xmlns="" xmlns:a16="http://schemas.microsoft.com/office/drawing/2014/main" id="{82C2FF6C-712A-48E8-AC32-40FB74D7A550}"/>
            </a:ext>
          </a:extLst>
        </xdr:cNvPr>
        <xdr:cNvSpPr txBox="1">
          <a:spLocks noChangeArrowheads="1"/>
        </xdr:cNvSpPr>
      </xdr:nvSpPr>
      <xdr:spPr bwMode="auto">
        <a:xfrm>
          <a:off x="8355330" y="24978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66</xdr:row>
      <xdr:rowOff>0</xdr:rowOff>
    </xdr:from>
    <xdr:ext cx="80010" cy="180975"/>
    <xdr:sp macro="" textlink="">
      <xdr:nvSpPr>
        <xdr:cNvPr id="3165" name="Text Box 2">
          <a:extLst>
            <a:ext uri="{FF2B5EF4-FFF2-40B4-BE49-F238E27FC236}">
              <a16:creationId xmlns="" xmlns:a16="http://schemas.microsoft.com/office/drawing/2014/main" id="{5B054269-3AAC-4F19-B346-482EA97487EC}"/>
            </a:ext>
          </a:extLst>
        </xdr:cNvPr>
        <xdr:cNvSpPr txBox="1">
          <a:spLocks noChangeArrowheads="1"/>
        </xdr:cNvSpPr>
      </xdr:nvSpPr>
      <xdr:spPr bwMode="auto">
        <a:xfrm>
          <a:off x="7639050" y="24978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7625" cy="180975"/>
    <xdr:sp macro="" textlink="">
      <xdr:nvSpPr>
        <xdr:cNvPr id="3166" name="Text Box 2">
          <a:extLst>
            <a:ext uri="{FF2B5EF4-FFF2-40B4-BE49-F238E27FC236}">
              <a16:creationId xmlns="" xmlns:a16="http://schemas.microsoft.com/office/drawing/2014/main" id="{A59F1DAD-9095-4FD1-9F3B-A916F2273A74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85725" cy="180975"/>
    <xdr:sp macro="" textlink="">
      <xdr:nvSpPr>
        <xdr:cNvPr id="3167" name="Text Box 2">
          <a:extLst>
            <a:ext uri="{FF2B5EF4-FFF2-40B4-BE49-F238E27FC236}">
              <a16:creationId xmlns="" xmlns:a16="http://schemas.microsoft.com/office/drawing/2014/main" id="{F3F0C2C9-8339-4C2E-8E67-8F62247B8099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66</xdr:row>
      <xdr:rowOff>0</xdr:rowOff>
    </xdr:from>
    <xdr:ext cx="52070" cy="180975"/>
    <xdr:sp macro="" textlink="">
      <xdr:nvSpPr>
        <xdr:cNvPr id="3168" name="Text Box 2">
          <a:extLst>
            <a:ext uri="{FF2B5EF4-FFF2-40B4-BE49-F238E27FC236}">
              <a16:creationId xmlns="" xmlns:a16="http://schemas.microsoft.com/office/drawing/2014/main" id="{9155CB4E-06B8-47E2-B9AE-9FCA0F0EA3D4}"/>
            </a:ext>
          </a:extLst>
        </xdr:cNvPr>
        <xdr:cNvSpPr txBox="1">
          <a:spLocks noChangeArrowheads="1"/>
        </xdr:cNvSpPr>
      </xdr:nvSpPr>
      <xdr:spPr bwMode="auto">
        <a:xfrm>
          <a:off x="8355330" y="24978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66</xdr:row>
      <xdr:rowOff>0</xdr:rowOff>
    </xdr:from>
    <xdr:ext cx="80010" cy="180975"/>
    <xdr:sp macro="" textlink="">
      <xdr:nvSpPr>
        <xdr:cNvPr id="3169" name="Text Box 2">
          <a:extLst>
            <a:ext uri="{FF2B5EF4-FFF2-40B4-BE49-F238E27FC236}">
              <a16:creationId xmlns="" xmlns:a16="http://schemas.microsoft.com/office/drawing/2014/main" id="{9ED4017D-48F4-42CE-BBF3-CEA1A255155F}"/>
            </a:ext>
          </a:extLst>
        </xdr:cNvPr>
        <xdr:cNvSpPr txBox="1">
          <a:spLocks noChangeArrowheads="1"/>
        </xdr:cNvSpPr>
      </xdr:nvSpPr>
      <xdr:spPr bwMode="auto">
        <a:xfrm>
          <a:off x="7639050" y="24978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7625" cy="180975"/>
    <xdr:sp macro="" textlink="">
      <xdr:nvSpPr>
        <xdr:cNvPr id="3170" name="Text Box 2">
          <a:extLst>
            <a:ext uri="{FF2B5EF4-FFF2-40B4-BE49-F238E27FC236}">
              <a16:creationId xmlns="" xmlns:a16="http://schemas.microsoft.com/office/drawing/2014/main" id="{FFFAF952-D9EB-4865-8F4B-D93E2C4A2C51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85725" cy="180975"/>
    <xdr:sp macro="" textlink="">
      <xdr:nvSpPr>
        <xdr:cNvPr id="3171" name="Text Box 2">
          <a:extLst>
            <a:ext uri="{FF2B5EF4-FFF2-40B4-BE49-F238E27FC236}">
              <a16:creationId xmlns="" xmlns:a16="http://schemas.microsoft.com/office/drawing/2014/main" id="{B33ADBF6-A1E9-49D8-BA57-9870B58B249A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66</xdr:row>
      <xdr:rowOff>0</xdr:rowOff>
    </xdr:from>
    <xdr:ext cx="52070" cy="180975"/>
    <xdr:sp macro="" textlink="">
      <xdr:nvSpPr>
        <xdr:cNvPr id="3172" name="Text Box 2">
          <a:extLst>
            <a:ext uri="{FF2B5EF4-FFF2-40B4-BE49-F238E27FC236}">
              <a16:creationId xmlns="" xmlns:a16="http://schemas.microsoft.com/office/drawing/2014/main" id="{76679E28-D183-4317-B044-2092E9FD77CA}"/>
            </a:ext>
          </a:extLst>
        </xdr:cNvPr>
        <xdr:cNvSpPr txBox="1">
          <a:spLocks noChangeArrowheads="1"/>
        </xdr:cNvSpPr>
      </xdr:nvSpPr>
      <xdr:spPr bwMode="auto">
        <a:xfrm>
          <a:off x="8355330" y="24978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66</xdr:row>
      <xdr:rowOff>0</xdr:rowOff>
    </xdr:from>
    <xdr:ext cx="80010" cy="180975"/>
    <xdr:sp macro="" textlink="">
      <xdr:nvSpPr>
        <xdr:cNvPr id="3173" name="Text Box 2">
          <a:extLst>
            <a:ext uri="{FF2B5EF4-FFF2-40B4-BE49-F238E27FC236}">
              <a16:creationId xmlns="" xmlns:a16="http://schemas.microsoft.com/office/drawing/2014/main" id="{FA064102-5378-437B-B055-1A3185978678}"/>
            </a:ext>
          </a:extLst>
        </xdr:cNvPr>
        <xdr:cNvSpPr txBox="1">
          <a:spLocks noChangeArrowheads="1"/>
        </xdr:cNvSpPr>
      </xdr:nvSpPr>
      <xdr:spPr bwMode="auto">
        <a:xfrm>
          <a:off x="7639050" y="24978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7625" cy="180975"/>
    <xdr:sp macro="" textlink="">
      <xdr:nvSpPr>
        <xdr:cNvPr id="3174" name="Text Box 2">
          <a:extLst>
            <a:ext uri="{FF2B5EF4-FFF2-40B4-BE49-F238E27FC236}">
              <a16:creationId xmlns="" xmlns:a16="http://schemas.microsoft.com/office/drawing/2014/main" id="{5FCA8793-5737-4D4F-8800-7FA4099E4DE6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85725" cy="180975"/>
    <xdr:sp macro="" textlink="">
      <xdr:nvSpPr>
        <xdr:cNvPr id="3175" name="Text Box 2">
          <a:extLst>
            <a:ext uri="{FF2B5EF4-FFF2-40B4-BE49-F238E27FC236}">
              <a16:creationId xmlns="" xmlns:a16="http://schemas.microsoft.com/office/drawing/2014/main" id="{4F0EBF2E-17DC-4DC7-8444-34158C69F7E3}"/>
            </a:ext>
          </a:extLst>
        </xdr:cNvPr>
        <xdr:cNvSpPr txBox="1">
          <a:spLocks noChangeArrowheads="1"/>
        </xdr:cNvSpPr>
      </xdr:nvSpPr>
      <xdr:spPr bwMode="auto">
        <a:xfrm>
          <a:off x="6408420" y="24978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66</xdr:row>
      <xdr:rowOff>0</xdr:rowOff>
    </xdr:from>
    <xdr:ext cx="52070" cy="180975"/>
    <xdr:sp macro="" textlink="">
      <xdr:nvSpPr>
        <xdr:cNvPr id="3176" name="Text Box 2">
          <a:extLst>
            <a:ext uri="{FF2B5EF4-FFF2-40B4-BE49-F238E27FC236}">
              <a16:creationId xmlns="" xmlns:a16="http://schemas.microsoft.com/office/drawing/2014/main" id="{D1A8F392-BDA5-4832-860D-7EF200466570}"/>
            </a:ext>
          </a:extLst>
        </xdr:cNvPr>
        <xdr:cNvSpPr txBox="1">
          <a:spLocks noChangeArrowheads="1"/>
        </xdr:cNvSpPr>
      </xdr:nvSpPr>
      <xdr:spPr bwMode="auto">
        <a:xfrm>
          <a:off x="8355330" y="24978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66</xdr:row>
      <xdr:rowOff>0</xdr:rowOff>
    </xdr:from>
    <xdr:ext cx="80010" cy="180975"/>
    <xdr:sp macro="" textlink="">
      <xdr:nvSpPr>
        <xdr:cNvPr id="3177" name="Text Box 2">
          <a:extLst>
            <a:ext uri="{FF2B5EF4-FFF2-40B4-BE49-F238E27FC236}">
              <a16:creationId xmlns="" xmlns:a16="http://schemas.microsoft.com/office/drawing/2014/main" id="{384F5ADD-AA45-4B73-8C3A-B8262BE3CD42}"/>
            </a:ext>
          </a:extLst>
        </xdr:cNvPr>
        <xdr:cNvSpPr txBox="1">
          <a:spLocks noChangeArrowheads="1"/>
        </xdr:cNvSpPr>
      </xdr:nvSpPr>
      <xdr:spPr bwMode="auto">
        <a:xfrm>
          <a:off x="7639050" y="24978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178" name="Text Box 2">
          <a:extLst>
            <a:ext uri="{FF2B5EF4-FFF2-40B4-BE49-F238E27FC236}">
              <a16:creationId xmlns="" xmlns:a16="http://schemas.microsoft.com/office/drawing/2014/main" id="{B61AE7A3-E9C7-491B-BA5E-7F419A07CB85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179" name="Text Box 2">
          <a:extLst>
            <a:ext uri="{FF2B5EF4-FFF2-40B4-BE49-F238E27FC236}">
              <a16:creationId xmlns="" xmlns:a16="http://schemas.microsoft.com/office/drawing/2014/main" id="{F5D12D8F-5255-4455-87DC-455E71EE5BEC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180" name="Text Box 2">
          <a:extLst>
            <a:ext uri="{FF2B5EF4-FFF2-40B4-BE49-F238E27FC236}">
              <a16:creationId xmlns="" xmlns:a16="http://schemas.microsoft.com/office/drawing/2014/main" id="{53EB7948-62C6-407C-96B5-9C7A15C1E784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181" name="Text Box 2">
          <a:extLst>
            <a:ext uri="{FF2B5EF4-FFF2-40B4-BE49-F238E27FC236}">
              <a16:creationId xmlns="" xmlns:a16="http://schemas.microsoft.com/office/drawing/2014/main" id="{73FC1419-6DDB-4F89-B073-C0653F4656DB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182" name="Text Box 2">
          <a:extLst>
            <a:ext uri="{FF2B5EF4-FFF2-40B4-BE49-F238E27FC236}">
              <a16:creationId xmlns="" xmlns:a16="http://schemas.microsoft.com/office/drawing/2014/main" id="{B3A0DD95-AD4F-4678-91E1-7545C6AB1532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183" name="Text Box 2">
          <a:extLst>
            <a:ext uri="{FF2B5EF4-FFF2-40B4-BE49-F238E27FC236}">
              <a16:creationId xmlns="" xmlns:a16="http://schemas.microsoft.com/office/drawing/2014/main" id="{E2C69E9A-4D31-468C-A6D9-C3EA4B6D5A9D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184" name="Text Box 2">
          <a:extLst>
            <a:ext uri="{FF2B5EF4-FFF2-40B4-BE49-F238E27FC236}">
              <a16:creationId xmlns="" xmlns:a16="http://schemas.microsoft.com/office/drawing/2014/main" id="{811A4134-E577-4156-81C9-53E24AE2B25E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185" name="Text Box 2">
          <a:extLst>
            <a:ext uri="{FF2B5EF4-FFF2-40B4-BE49-F238E27FC236}">
              <a16:creationId xmlns="" xmlns:a16="http://schemas.microsoft.com/office/drawing/2014/main" id="{5A5C57AB-5F4A-4A8C-AB9F-E4CFF3F2BF4D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186" name="Text Box 2">
          <a:extLst>
            <a:ext uri="{FF2B5EF4-FFF2-40B4-BE49-F238E27FC236}">
              <a16:creationId xmlns="" xmlns:a16="http://schemas.microsoft.com/office/drawing/2014/main" id="{D1513C51-4139-43C5-A56D-1CAE85A676E5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187" name="Text Box 2">
          <a:extLst>
            <a:ext uri="{FF2B5EF4-FFF2-40B4-BE49-F238E27FC236}">
              <a16:creationId xmlns="" xmlns:a16="http://schemas.microsoft.com/office/drawing/2014/main" id="{C30A5211-FBF7-42D9-AECF-B7DA6DEA2E37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188" name="Text Box 2">
          <a:extLst>
            <a:ext uri="{FF2B5EF4-FFF2-40B4-BE49-F238E27FC236}">
              <a16:creationId xmlns="" xmlns:a16="http://schemas.microsoft.com/office/drawing/2014/main" id="{48903F4F-6595-4042-8506-BC4BAE251D0C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189" name="Text Box 2">
          <a:extLst>
            <a:ext uri="{FF2B5EF4-FFF2-40B4-BE49-F238E27FC236}">
              <a16:creationId xmlns="" xmlns:a16="http://schemas.microsoft.com/office/drawing/2014/main" id="{E2D9FC3A-DE69-4B1D-BBAC-8C55460343D7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190" name="Text Box 2">
          <a:extLst>
            <a:ext uri="{FF2B5EF4-FFF2-40B4-BE49-F238E27FC236}">
              <a16:creationId xmlns="" xmlns:a16="http://schemas.microsoft.com/office/drawing/2014/main" id="{60AAE028-3959-4713-822B-8A471866955A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191" name="Text Box 2">
          <a:extLst>
            <a:ext uri="{FF2B5EF4-FFF2-40B4-BE49-F238E27FC236}">
              <a16:creationId xmlns="" xmlns:a16="http://schemas.microsoft.com/office/drawing/2014/main" id="{9D61C9EA-9D53-4D7A-9117-64E7DCD35812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192" name="Text Box 2">
          <a:extLst>
            <a:ext uri="{FF2B5EF4-FFF2-40B4-BE49-F238E27FC236}">
              <a16:creationId xmlns="" xmlns:a16="http://schemas.microsoft.com/office/drawing/2014/main" id="{5B177F27-6254-4715-9522-873F87D6393E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193" name="Text Box 2">
          <a:extLst>
            <a:ext uri="{FF2B5EF4-FFF2-40B4-BE49-F238E27FC236}">
              <a16:creationId xmlns="" xmlns:a16="http://schemas.microsoft.com/office/drawing/2014/main" id="{FAC8EB94-8FB9-481A-B4E3-4167BBB56DEB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194" name="Text Box 2">
          <a:extLst>
            <a:ext uri="{FF2B5EF4-FFF2-40B4-BE49-F238E27FC236}">
              <a16:creationId xmlns="" xmlns:a16="http://schemas.microsoft.com/office/drawing/2014/main" id="{E0423B50-8F41-4250-AE8D-641D6C98FD03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195" name="Text Box 2">
          <a:extLst>
            <a:ext uri="{FF2B5EF4-FFF2-40B4-BE49-F238E27FC236}">
              <a16:creationId xmlns="" xmlns:a16="http://schemas.microsoft.com/office/drawing/2014/main" id="{F85A94CB-0CED-4950-AEE9-E5DFD1F114A3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196" name="Text Box 2">
          <a:extLst>
            <a:ext uri="{FF2B5EF4-FFF2-40B4-BE49-F238E27FC236}">
              <a16:creationId xmlns="" xmlns:a16="http://schemas.microsoft.com/office/drawing/2014/main" id="{B47B6091-D4D9-4040-8DF3-B275BBB42246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197" name="Text Box 2">
          <a:extLst>
            <a:ext uri="{FF2B5EF4-FFF2-40B4-BE49-F238E27FC236}">
              <a16:creationId xmlns="" xmlns:a16="http://schemas.microsoft.com/office/drawing/2014/main" id="{F10C5D90-CABD-48D3-A705-0F8C00B6341C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198" name="Text Box 2">
          <a:extLst>
            <a:ext uri="{FF2B5EF4-FFF2-40B4-BE49-F238E27FC236}">
              <a16:creationId xmlns="" xmlns:a16="http://schemas.microsoft.com/office/drawing/2014/main" id="{A0AAEC6B-97B6-4E19-B34D-D93951C8D713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199" name="Text Box 2">
          <a:extLst>
            <a:ext uri="{FF2B5EF4-FFF2-40B4-BE49-F238E27FC236}">
              <a16:creationId xmlns="" xmlns:a16="http://schemas.microsoft.com/office/drawing/2014/main" id="{27B794BC-3F8C-49B4-8340-F7B1C05A2744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00" name="Text Box 2">
          <a:extLst>
            <a:ext uri="{FF2B5EF4-FFF2-40B4-BE49-F238E27FC236}">
              <a16:creationId xmlns="" xmlns:a16="http://schemas.microsoft.com/office/drawing/2014/main" id="{0674C307-C472-4BF6-8D81-26C862646E76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01" name="Text Box 2">
          <a:extLst>
            <a:ext uri="{FF2B5EF4-FFF2-40B4-BE49-F238E27FC236}">
              <a16:creationId xmlns="" xmlns:a16="http://schemas.microsoft.com/office/drawing/2014/main" id="{1C5C0D8A-2524-40E8-8C24-E88CB94BA873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02" name="Text Box 2">
          <a:extLst>
            <a:ext uri="{FF2B5EF4-FFF2-40B4-BE49-F238E27FC236}">
              <a16:creationId xmlns="" xmlns:a16="http://schemas.microsoft.com/office/drawing/2014/main" id="{FF60C913-DFEC-4DC0-8BB7-A2473B8CFEB0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03" name="Text Box 2">
          <a:extLst>
            <a:ext uri="{FF2B5EF4-FFF2-40B4-BE49-F238E27FC236}">
              <a16:creationId xmlns="" xmlns:a16="http://schemas.microsoft.com/office/drawing/2014/main" id="{9EC9A546-DCFB-4828-88C4-67ED8E101FAD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204" name="Text Box 2">
          <a:extLst>
            <a:ext uri="{FF2B5EF4-FFF2-40B4-BE49-F238E27FC236}">
              <a16:creationId xmlns="" xmlns:a16="http://schemas.microsoft.com/office/drawing/2014/main" id="{F7393F48-4A51-48B1-A30E-C7BA58570D90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205" name="Text Box 2">
          <a:extLst>
            <a:ext uri="{FF2B5EF4-FFF2-40B4-BE49-F238E27FC236}">
              <a16:creationId xmlns="" xmlns:a16="http://schemas.microsoft.com/office/drawing/2014/main" id="{46F3544C-0406-4833-AA02-255C935CCF15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06" name="Text Box 2">
          <a:extLst>
            <a:ext uri="{FF2B5EF4-FFF2-40B4-BE49-F238E27FC236}">
              <a16:creationId xmlns="" xmlns:a16="http://schemas.microsoft.com/office/drawing/2014/main" id="{74A8B8B4-EE73-4E08-99F8-AD71D8AC8FB0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07" name="Text Box 2">
          <a:extLst>
            <a:ext uri="{FF2B5EF4-FFF2-40B4-BE49-F238E27FC236}">
              <a16:creationId xmlns="" xmlns:a16="http://schemas.microsoft.com/office/drawing/2014/main" id="{71E05C95-E77E-4B56-AD0E-D3C3701598BF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208" name="Text Box 2">
          <a:extLst>
            <a:ext uri="{FF2B5EF4-FFF2-40B4-BE49-F238E27FC236}">
              <a16:creationId xmlns="" xmlns:a16="http://schemas.microsoft.com/office/drawing/2014/main" id="{901D0F66-6C9D-41F4-9E70-556A310A7033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209" name="Text Box 2">
          <a:extLst>
            <a:ext uri="{FF2B5EF4-FFF2-40B4-BE49-F238E27FC236}">
              <a16:creationId xmlns="" xmlns:a16="http://schemas.microsoft.com/office/drawing/2014/main" id="{76BF13B9-268F-4333-8DA4-8B47FE732EF0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10" name="Text Box 2">
          <a:extLst>
            <a:ext uri="{FF2B5EF4-FFF2-40B4-BE49-F238E27FC236}">
              <a16:creationId xmlns="" xmlns:a16="http://schemas.microsoft.com/office/drawing/2014/main" id="{2D60D4D8-490A-4B68-B954-834FC2C188BA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11" name="Text Box 2">
          <a:extLst>
            <a:ext uri="{FF2B5EF4-FFF2-40B4-BE49-F238E27FC236}">
              <a16:creationId xmlns="" xmlns:a16="http://schemas.microsoft.com/office/drawing/2014/main" id="{6167D67F-AEE0-452E-8630-252EB0A7C8F6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212" name="Text Box 2">
          <a:extLst>
            <a:ext uri="{FF2B5EF4-FFF2-40B4-BE49-F238E27FC236}">
              <a16:creationId xmlns="" xmlns:a16="http://schemas.microsoft.com/office/drawing/2014/main" id="{38FB56E5-A2E6-4488-A864-3C9C28AF78DA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213" name="Text Box 2">
          <a:extLst>
            <a:ext uri="{FF2B5EF4-FFF2-40B4-BE49-F238E27FC236}">
              <a16:creationId xmlns="" xmlns:a16="http://schemas.microsoft.com/office/drawing/2014/main" id="{300AB499-7701-4CFF-B34C-5617DA795D33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14" name="Text Box 2">
          <a:extLst>
            <a:ext uri="{FF2B5EF4-FFF2-40B4-BE49-F238E27FC236}">
              <a16:creationId xmlns="" xmlns:a16="http://schemas.microsoft.com/office/drawing/2014/main" id="{5996DCE4-A600-4740-B308-71C262BC921B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15" name="Text Box 2">
          <a:extLst>
            <a:ext uri="{FF2B5EF4-FFF2-40B4-BE49-F238E27FC236}">
              <a16:creationId xmlns="" xmlns:a16="http://schemas.microsoft.com/office/drawing/2014/main" id="{CE4947F0-FAA5-48D2-AE2D-2E628144BDA1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16" name="Text Box 2">
          <a:extLst>
            <a:ext uri="{FF2B5EF4-FFF2-40B4-BE49-F238E27FC236}">
              <a16:creationId xmlns="" xmlns:a16="http://schemas.microsoft.com/office/drawing/2014/main" id="{3B907CE4-5880-461B-8FC5-783E001D88DB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17" name="Text Box 2">
          <a:extLst>
            <a:ext uri="{FF2B5EF4-FFF2-40B4-BE49-F238E27FC236}">
              <a16:creationId xmlns="" xmlns:a16="http://schemas.microsoft.com/office/drawing/2014/main" id="{741AA3BF-C7A3-4381-AE9E-A9A8BA91470D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18" name="Text Box 2">
          <a:extLst>
            <a:ext uri="{FF2B5EF4-FFF2-40B4-BE49-F238E27FC236}">
              <a16:creationId xmlns="" xmlns:a16="http://schemas.microsoft.com/office/drawing/2014/main" id="{EE4B5989-ED37-480C-AF13-EE184A56E64C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19" name="Text Box 2">
          <a:extLst>
            <a:ext uri="{FF2B5EF4-FFF2-40B4-BE49-F238E27FC236}">
              <a16:creationId xmlns="" xmlns:a16="http://schemas.microsoft.com/office/drawing/2014/main" id="{51D5C6E4-D33D-477C-A185-5BC5E9C1631F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20" name="Text Box 2">
          <a:extLst>
            <a:ext uri="{FF2B5EF4-FFF2-40B4-BE49-F238E27FC236}">
              <a16:creationId xmlns="" xmlns:a16="http://schemas.microsoft.com/office/drawing/2014/main" id="{15A7484E-4155-4029-9C46-17DB99124B92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21" name="Text Box 2">
          <a:extLst>
            <a:ext uri="{FF2B5EF4-FFF2-40B4-BE49-F238E27FC236}">
              <a16:creationId xmlns="" xmlns:a16="http://schemas.microsoft.com/office/drawing/2014/main" id="{4704C444-BEAA-4C2B-9ED9-0656735BE21A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22" name="Text Box 2">
          <a:extLst>
            <a:ext uri="{FF2B5EF4-FFF2-40B4-BE49-F238E27FC236}">
              <a16:creationId xmlns="" xmlns:a16="http://schemas.microsoft.com/office/drawing/2014/main" id="{F3102004-FA46-4F94-B899-FA990A6F3ABF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23" name="Text Box 2">
          <a:extLst>
            <a:ext uri="{FF2B5EF4-FFF2-40B4-BE49-F238E27FC236}">
              <a16:creationId xmlns="" xmlns:a16="http://schemas.microsoft.com/office/drawing/2014/main" id="{B7728B62-F8CF-4DD0-BE11-A45898E8B51F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24" name="Text Box 2">
          <a:extLst>
            <a:ext uri="{FF2B5EF4-FFF2-40B4-BE49-F238E27FC236}">
              <a16:creationId xmlns="" xmlns:a16="http://schemas.microsoft.com/office/drawing/2014/main" id="{0B652C35-5D01-4DD0-A7DD-3F8D919703B5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25" name="Text Box 2">
          <a:extLst>
            <a:ext uri="{FF2B5EF4-FFF2-40B4-BE49-F238E27FC236}">
              <a16:creationId xmlns="" xmlns:a16="http://schemas.microsoft.com/office/drawing/2014/main" id="{19E5DC54-C3FA-461C-A098-1B3E6A871FA7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26" name="Text Box 2">
          <a:extLst>
            <a:ext uri="{FF2B5EF4-FFF2-40B4-BE49-F238E27FC236}">
              <a16:creationId xmlns="" xmlns:a16="http://schemas.microsoft.com/office/drawing/2014/main" id="{CA5E59D0-C7E4-418D-9F7B-0948EB8F3DC8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27" name="Text Box 2">
          <a:extLst>
            <a:ext uri="{FF2B5EF4-FFF2-40B4-BE49-F238E27FC236}">
              <a16:creationId xmlns="" xmlns:a16="http://schemas.microsoft.com/office/drawing/2014/main" id="{DB776905-2500-48F5-856F-844D7D82691B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228" name="Text Box 2">
          <a:extLst>
            <a:ext uri="{FF2B5EF4-FFF2-40B4-BE49-F238E27FC236}">
              <a16:creationId xmlns="" xmlns:a16="http://schemas.microsoft.com/office/drawing/2014/main" id="{3A0285B5-86DC-4107-A007-488B8E769DFD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229" name="Text Box 2">
          <a:extLst>
            <a:ext uri="{FF2B5EF4-FFF2-40B4-BE49-F238E27FC236}">
              <a16:creationId xmlns="" xmlns:a16="http://schemas.microsoft.com/office/drawing/2014/main" id="{312A7128-BFA1-4515-952D-E6A6E97E1BF8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30" name="Text Box 2">
          <a:extLst>
            <a:ext uri="{FF2B5EF4-FFF2-40B4-BE49-F238E27FC236}">
              <a16:creationId xmlns="" xmlns:a16="http://schemas.microsoft.com/office/drawing/2014/main" id="{989C5EA7-1959-4C4E-A34C-D404B9D5633A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31" name="Text Box 2">
          <a:extLst>
            <a:ext uri="{FF2B5EF4-FFF2-40B4-BE49-F238E27FC236}">
              <a16:creationId xmlns="" xmlns:a16="http://schemas.microsoft.com/office/drawing/2014/main" id="{D1B3D241-1E79-441C-A25A-1C5CB98E81DD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232" name="Text Box 2">
          <a:extLst>
            <a:ext uri="{FF2B5EF4-FFF2-40B4-BE49-F238E27FC236}">
              <a16:creationId xmlns="" xmlns:a16="http://schemas.microsoft.com/office/drawing/2014/main" id="{C2C639BF-9F18-4C7F-B506-F7967534328F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233" name="Text Box 2">
          <a:extLst>
            <a:ext uri="{FF2B5EF4-FFF2-40B4-BE49-F238E27FC236}">
              <a16:creationId xmlns="" xmlns:a16="http://schemas.microsoft.com/office/drawing/2014/main" id="{FE0C96D3-098C-4CEC-9537-10EBEE82ECDA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34" name="Text Box 2">
          <a:extLst>
            <a:ext uri="{FF2B5EF4-FFF2-40B4-BE49-F238E27FC236}">
              <a16:creationId xmlns="" xmlns:a16="http://schemas.microsoft.com/office/drawing/2014/main" id="{65FF4782-7E55-4A90-82E1-B922DB84E222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35" name="Text Box 2">
          <a:extLst>
            <a:ext uri="{FF2B5EF4-FFF2-40B4-BE49-F238E27FC236}">
              <a16:creationId xmlns="" xmlns:a16="http://schemas.microsoft.com/office/drawing/2014/main" id="{91772C54-B328-42E6-AE0B-2B0A21099493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49167" cy="180975"/>
    <xdr:sp macro="" textlink="">
      <xdr:nvSpPr>
        <xdr:cNvPr id="3236" name="Text Box 2">
          <a:extLst>
            <a:ext uri="{FF2B5EF4-FFF2-40B4-BE49-F238E27FC236}">
              <a16:creationId xmlns="" xmlns:a16="http://schemas.microsoft.com/office/drawing/2014/main" id="{2E2353FC-D0D7-46EE-A075-A76E32E877CD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49167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736" cy="180975"/>
    <xdr:sp macro="" textlink="">
      <xdr:nvSpPr>
        <xdr:cNvPr id="3237" name="Text Box 2">
          <a:extLst>
            <a:ext uri="{FF2B5EF4-FFF2-40B4-BE49-F238E27FC236}">
              <a16:creationId xmlns="" xmlns:a16="http://schemas.microsoft.com/office/drawing/2014/main" id="{2C3A3F31-24C1-4DF2-9A9A-4A0F8423BFA5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73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38" name="Text Box 2">
          <a:extLst>
            <a:ext uri="{FF2B5EF4-FFF2-40B4-BE49-F238E27FC236}">
              <a16:creationId xmlns="" xmlns:a16="http://schemas.microsoft.com/office/drawing/2014/main" id="{F0F68109-9432-4044-9D2E-C52513341D32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39" name="Text Box 2">
          <a:extLst>
            <a:ext uri="{FF2B5EF4-FFF2-40B4-BE49-F238E27FC236}">
              <a16:creationId xmlns="" xmlns:a16="http://schemas.microsoft.com/office/drawing/2014/main" id="{27634430-D4A6-4DDD-BB2E-C052A039DD55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40" name="Text Box 2">
          <a:extLst>
            <a:ext uri="{FF2B5EF4-FFF2-40B4-BE49-F238E27FC236}">
              <a16:creationId xmlns="" xmlns:a16="http://schemas.microsoft.com/office/drawing/2014/main" id="{0A59DA22-A2D6-4FB8-A804-721635F6BB14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41" name="Text Box 2">
          <a:extLst>
            <a:ext uri="{FF2B5EF4-FFF2-40B4-BE49-F238E27FC236}">
              <a16:creationId xmlns="" xmlns:a16="http://schemas.microsoft.com/office/drawing/2014/main" id="{411ED0BE-B027-4964-A97B-2BDC1FEFDEDE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42" name="Text Box 2">
          <a:extLst>
            <a:ext uri="{FF2B5EF4-FFF2-40B4-BE49-F238E27FC236}">
              <a16:creationId xmlns="" xmlns:a16="http://schemas.microsoft.com/office/drawing/2014/main" id="{2C0749AE-8054-4AB3-B4EC-E8619C8008B7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43" name="Text Box 2">
          <a:extLst>
            <a:ext uri="{FF2B5EF4-FFF2-40B4-BE49-F238E27FC236}">
              <a16:creationId xmlns="" xmlns:a16="http://schemas.microsoft.com/office/drawing/2014/main" id="{43E9E8F3-F532-4858-A58B-4DD5F5B89B05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44" name="Text Box 2">
          <a:extLst>
            <a:ext uri="{FF2B5EF4-FFF2-40B4-BE49-F238E27FC236}">
              <a16:creationId xmlns="" xmlns:a16="http://schemas.microsoft.com/office/drawing/2014/main" id="{9F416530-09DC-40BE-A139-7041D50C10C2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45" name="Text Box 2">
          <a:extLst>
            <a:ext uri="{FF2B5EF4-FFF2-40B4-BE49-F238E27FC236}">
              <a16:creationId xmlns="" xmlns:a16="http://schemas.microsoft.com/office/drawing/2014/main" id="{D62EF531-D3FD-4CE0-9DE9-2FC4E4EBB2BC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7625" cy="180975"/>
    <xdr:sp macro="" textlink="">
      <xdr:nvSpPr>
        <xdr:cNvPr id="3246" name="Text Box 2">
          <a:extLst>
            <a:ext uri="{FF2B5EF4-FFF2-40B4-BE49-F238E27FC236}">
              <a16:creationId xmlns="" xmlns:a16="http://schemas.microsoft.com/office/drawing/2014/main" id="{09FF55F5-EC03-4800-9742-573144F04872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85725" cy="180975"/>
    <xdr:sp macro="" textlink="">
      <xdr:nvSpPr>
        <xdr:cNvPr id="3247" name="Text Box 2">
          <a:extLst>
            <a:ext uri="{FF2B5EF4-FFF2-40B4-BE49-F238E27FC236}">
              <a16:creationId xmlns="" xmlns:a16="http://schemas.microsoft.com/office/drawing/2014/main" id="{501C9022-6FD3-4652-B780-02456F9908BE}"/>
            </a:ext>
          </a:extLst>
        </xdr:cNvPr>
        <xdr:cNvSpPr txBox="1">
          <a:spLocks noChangeArrowheads="1"/>
        </xdr:cNvSpPr>
      </xdr:nvSpPr>
      <xdr:spPr bwMode="auto">
        <a:xfrm>
          <a:off x="6408420" y="252145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67</xdr:row>
      <xdr:rowOff>0</xdr:rowOff>
    </xdr:from>
    <xdr:ext cx="52070" cy="180975"/>
    <xdr:sp macro="" textlink="">
      <xdr:nvSpPr>
        <xdr:cNvPr id="3248" name="Text Box 2">
          <a:extLst>
            <a:ext uri="{FF2B5EF4-FFF2-40B4-BE49-F238E27FC236}">
              <a16:creationId xmlns="" xmlns:a16="http://schemas.microsoft.com/office/drawing/2014/main" id="{8EFBE1AE-B714-473D-8FDF-2DA9E89FF0BB}"/>
            </a:ext>
          </a:extLst>
        </xdr:cNvPr>
        <xdr:cNvSpPr txBox="1">
          <a:spLocks noChangeArrowheads="1"/>
        </xdr:cNvSpPr>
      </xdr:nvSpPr>
      <xdr:spPr bwMode="auto">
        <a:xfrm>
          <a:off x="8355330" y="252145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67</xdr:row>
      <xdr:rowOff>0</xdr:rowOff>
    </xdr:from>
    <xdr:ext cx="80010" cy="180975"/>
    <xdr:sp macro="" textlink="">
      <xdr:nvSpPr>
        <xdr:cNvPr id="3249" name="Text Box 2">
          <a:extLst>
            <a:ext uri="{FF2B5EF4-FFF2-40B4-BE49-F238E27FC236}">
              <a16:creationId xmlns="" xmlns:a16="http://schemas.microsoft.com/office/drawing/2014/main" id="{24702151-341D-43A9-833D-7DF22C1C95DF}"/>
            </a:ext>
          </a:extLst>
        </xdr:cNvPr>
        <xdr:cNvSpPr txBox="1">
          <a:spLocks noChangeArrowheads="1"/>
        </xdr:cNvSpPr>
      </xdr:nvSpPr>
      <xdr:spPr bwMode="auto">
        <a:xfrm>
          <a:off x="7639050" y="252145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250" name="Text Box 2">
          <a:extLst>
            <a:ext uri="{FF2B5EF4-FFF2-40B4-BE49-F238E27FC236}">
              <a16:creationId xmlns="" xmlns:a16="http://schemas.microsoft.com/office/drawing/2014/main" id="{321290DD-3A04-481D-B1F3-CF3C223A44B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251" name="Text Box 2">
          <a:extLst>
            <a:ext uri="{FF2B5EF4-FFF2-40B4-BE49-F238E27FC236}">
              <a16:creationId xmlns="" xmlns:a16="http://schemas.microsoft.com/office/drawing/2014/main" id="{2CE665D1-8964-410C-AB25-0987B5BAA9B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252" name="Text Box 2">
          <a:extLst>
            <a:ext uri="{FF2B5EF4-FFF2-40B4-BE49-F238E27FC236}">
              <a16:creationId xmlns="" xmlns:a16="http://schemas.microsoft.com/office/drawing/2014/main" id="{3EB3163C-95E9-4B58-91D2-C6D724176C0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253" name="Text Box 2">
          <a:extLst>
            <a:ext uri="{FF2B5EF4-FFF2-40B4-BE49-F238E27FC236}">
              <a16:creationId xmlns="" xmlns:a16="http://schemas.microsoft.com/office/drawing/2014/main" id="{CBA00BF8-2A6F-4F0F-A655-1DC2AAF7D406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254" name="Text Box 2">
          <a:extLst>
            <a:ext uri="{FF2B5EF4-FFF2-40B4-BE49-F238E27FC236}">
              <a16:creationId xmlns="" xmlns:a16="http://schemas.microsoft.com/office/drawing/2014/main" id="{81EB4FB8-7E10-4B4E-BC1E-A7B01EBA597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255" name="Text Box 2">
          <a:extLst>
            <a:ext uri="{FF2B5EF4-FFF2-40B4-BE49-F238E27FC236}">
              <a16:creationId xmlns="" xmlns:a16="http://schemas.microsoft.com/office/drawing/2014/main" id="{25FBEC49-F04B-4F81-8D58-935E9A14F01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256" name="Text Box 2">
          <a:extLst>
            <a:ext uri="{FF2B5EF4-FFF2-40B4-BE49-F238E27FC236}">
              <a16:creationId xmlns="" xmlns:a16="http://schemas.microsoft.com/office/drawing/2014/main" id="{0E00C135-E243-46DE-A530-1C6207E5B87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257" name="Text Box 2">
          <a:extLst>
            <a:ext uri="{FF2B5EF4-FFF2-40B4-BE49-F238E27FC236}">
              <a16:creationId xmlns="" xmlns:a16="http://schemas.microsoft.com/office/drawing/2014/main" id="{283B2C13-0F75-47A6-8B24-29A74C26AAD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258" name="Text Box 2">
          <a:extLst>
            <a:ext uri="{FF2B5EF4-FFF2-40B4-BE49-F238E27FC236}">
              <a16:creationId xmlns="" xmlns:a16="http://schemas.microsoft.com/office/drawing/2014/main" id="{F9D48543-F1BE-4E19-8DF2-C771FC2892B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259" name="Text Box 2">
          <a:extLst>
            <a:ext uri="{FF2B5EF4-FFF2-40B4-BE49-F238E27FC236}">
              <a16:creationId xmlns="" xmlns:a16="http://schemas.microsoft.com/office/drawing/2014/main" id="{8B957991-4698-4A77-B1BA-B24061FBB29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260" name="Text Box 2">
          <a:extLst>
            <a:ext uri="{FF2B5EF4-FFF2-40B4-BE49-F238E27FC236}">
              <a16:creationId xmlns="" xmlns:a16="http://schemas.microsoft.com/office/drawing/2014/main" id="{0AD180E4-EE99-484B-8F95-76A41F41F5CF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261" name="Text Box 2">
          <a:extLst>
            <a:ext uri="{FF2B5EF4-FFF2-40B4-BE49-F238E27FC236}">
              <a16:creationId xmlns="" xmlns:a16="http://schemas.microsoft.com/office/drawing/2014/main" id="{6B33ED3E-79DA-459C-88CF-8919CA5183D9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62" name="Text Box 2">
          <a:extLst>
            <a:ext uri="{FF2B5EF4-FFF2-40B4-BE49-F238E27FC236}">
              <a16:creationId xmlns="" xmlns:a16="http://schemas.microsoft.com/office/drawing/2014/main" id="{F889EA12-1D94-4A44-BB25-9F791F00324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63" name="Text Box 2">
          <a:extLst>
            <a:ext uri="{FF2B5EF4-FFF2-40B4-BE49-F238E27FC236}">
              <a16:creationId xmlns="" xmlns:a16="http://schemas.microsoft.com/office/drawing/2014/main" id="{F7819E29-7C08-4DD9-A8CE-38A70AFD41F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64" name="Text Box 2">
          <a:extLst>
            <a:ext uri="{FF2B5EF4-FFF2-40B4-BE49-F238E27FC236}">
              <a16:creationId xmlns="" xmlns:a16="http://schemas.microsoft.com/office/drawing/2014/main" id="{02E179B2-3E4F-491B-99FF-7F645FCD1EC6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65" name="Text Box 2">
          <a:extLst>
            <a:ext uri="{FF2B5EF4-FFF2-40B4-BE49-F238E27FC236}">
              <a16:creationId xmlns="" xmlns:a16="http://schemas.microsoft.com/office/drawing/2014/main" id="{86B6EED8-2B64-446B-B60D-2D1E344E64E5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66" name="Text Box 2">
          <a:extLst>
            <a:ext uri="{FF2B5EF4-FFF2-40B4-BE49-F238E27FC236}">
              <a16:creationId xmlns="" xmlns:a16="http://schemas.microsoft.com/office/drawing/2014/main" id="{69D3DBB4-40AF-4EC9-B742-EF7D3AC5B99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67" name="Text Box 2">
          <a:extLst>
            <a:ext uri="{FF2B5EF4-FFF2-40B4-BE49-F238E27FC236}">
              <a16:creationId xmlns="" xmlns:a16="http://schemas.microsoft.com/office/drawing/2014/main" id="{5175960C-9513-4885-8C0A-6BC7D2B15AFE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68" name="Text Box 2">
          <a:extLst>
            <a:ext uri="{FF2B5EF4-FFF2-40B4-BE49-F238E27FC236}">
              <a16:creationId xmlns="" xmlns:a16="http://schemas.microsoft.com/office/drawing/2014/main" id="{E2F8DB6F-88EC-4B38-BD99-BC502E10769F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69" name="Text Box 2">
          <a:extLst>
            <a:ext uri="{FF2B5EF4-FFF2-40B4-BE49-F238E27FC236}">
              <a16:creationId xmlns="" xmlns:a16="http://schemas.microsoft.com/office/drawing/2014/main" id="{AB95C9CA-02DC-4C66-AE80-03C1363C978F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70" name="Text Box 2">
          <a:extLst>
            <a:ext uri="{FF2B5EF4-FFF2-40B4-BE49-F238E27FC236}">
              <a16:creationId xmlns="" xmlns:a16="http://schemas.microsoft.com/office/drawing/2014/main" id="{5AB35F55-A745-4B99-962F-D69ECA53C01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71" name="Text Box 2">
          <a:extLst>
            <a:ext uri="{FF2B5EF4-FFF2-40B4-BE49-F238E27FC236}">
              <a16:creationId xmlns="" xmlns:a16="http://schemas.microsoft.com/office/drawing/2014/main" id="{1E894A5B-8377-41F2-B1F1-78B9F363148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72" name="Text Box 2">
          <a:extLst>
            <a:ext uri="{FF2B5EF4-FFF2-40B4-BE49-F238E27FC236}">
              <a16:creationId xmlns="" xmlns:a16="http://schemas.microsoft.com/office/drawing/2014/main" id="{ECDB5B18-3649-49F1-A942-6CF07F2C6B09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73" name="Text Box 2">
          <a:extLst>
            <a:ext uri="{FF2B5EF4-FFF2-40B4-BE49-F238E27FC236}">
              <a16:creationId xmlns="" xmlns:a16="http://schemas.microsoft.com/office/drawing/2014/main" id="{61202AB0-9F37-4F3F-AA5B-675FBC477E75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74" name="Text Box 2">
          <a:extLst>
            <a:ext uri="{FF2B5EF4-FFF2-40B4-BE49-F238E27FC236}">
              <a16:creationId xmlns="" xmlns:a16="http://schemas.microsoft.com/office/drawing/2014/main" id="{F1524695-63FE-473D-A685-92BCFD7DC15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75" name="Text Box 2">
          <a:extLst>
            <a:ext uri="{FF2B5EF4-FFF2-40B4-BE49-F238E27FC236}">
              <a16:creationId xmlns="" xmlns:a16="http://schemas.microsoft.com/office/drawing/2014/main" id="{72BCF5F7-01F3-4644-BF77-05E96897AE06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76" name="Text Box 2">
          <a:extLst>
            <a:ext uri="{FF2B5EF4-FFF2-40B4-BE49-F238E27FC236}">
              <a16:creationId xmlns="" xmlns:a16="http://schemas.microsoft.com/office/drawing/2014/main" id="{D6EC6EB0-64E9-4355-AF4C-B1315292E163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77" name="Text Box 2">
          <a:extLst>
            <a:ext uri="{FF2B5EF4-FFF2-40B4-BE49-F238E27FC236}">
              <a16:creationId xmlns="" xmlns:a16="http://schemas.microsoft.com/office/drawing/2014/main" id="{7998F413-194F-4525-B4E7-16D573D05C98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78" name="Text Box 2">
          <a:extLst>
            <a:ext uri="{FF2B5EF4-FFF2-40B4-BE49-F238E27FC236}">
              <a16:creationId xmlns="" xmlns:a16="http://schemas.microsoft.com/office/drawing/2014/main" id="{62AA9176-95B3-4168-9F9C-4B620316F6A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79" name="Text Box 2">
          <a:extLst>
            <a:ext uri="{FF2B5EF4-FFF2-40B4-BE49-F238E27FC236}">
              <a16:creationId xmlns="" xmlns:a16="http://schemas.microsoft.com/office/drawing/2014/main" id="{2697C5E6-5C03-493D-9C95-5ECEEF82643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80" name="Text Box 2">
          <a:extLst>
            <a:ext uri="{FF2B5EF4-FFF2-40B4-BE49-F238E27FC236}">
              <a16:creationId xmlns="" xmlns:a16="http://schemas.microsoft.com/office/drawing/2014/main" id="{91C36A20-8B6C-4629-BFBD-E8916D49641D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81" name="Text Box 2">
          <a:extLst>
            <a:ext uri="{FF2B5EF4-FFF2-40B4-BE49-F238E27FC236}">
              <a16:creationId xmlns="" xmlns:a16="http://schemas.microsoft.com/office/drawing/2014/main" id="{C69214A4-48A2-4FEE-AE78-524CB2BB2570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82" name="Text Box 2">
          <a:extLst>
            <a:ext uri="{FF2B5EF4-FFF2-40B4-BE49-F238E27FC236}">
              <a16:creationId xmlns="" xmlns:a16="http://schemas.microsoft.com/office/drawing/2014/main" id="{6237B9DE-709A-4124-9957-880C069334F3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83" name="Text Box 2">
          <a:extLst>
            <a:ext uri="{FF2B5EF4-FFF2-40B4-BE49-F238E27FC236}">
              <a16:creationId xmlns="" xmlns:a16="http://schemas.microsoft.com/office/drawing/2014/main" id="{65407A55-BA53-4851-8715-6007679DF936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84" name="Text Box 2">
          <a:extLst>
            <a:ext uri="{FF2B5EF4-FFF2-40B4-BE49-F238E27FC236}">
              <a16:creationId xmlns="" xmlns:a16="http://schemas.microsoft.com/office/drawing/2014/main" id="{62A029E9-D334-48CC-8504-5B4F168E9F72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85" name="Text Box 2">
          <a:extLst>
            <a:ext uri="{FF2B5EF4-FFF2-40B4-BE49-F238E27FC236}">
              <a16:creationId xmlns="" xmlns:a16="http://schemas.microsoft.com/office/drawing/2014/main" id="{73B5B024-8F6E-40BF-ACF9-C47709156C60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86" name="Text Box 2">
          <a:extLst>
            <a:ext uri="{FF2B5EF4-FFF2-40B4-BE49-F238E27FC236}">
              <a16:creationId xmlns="" xmlns:a16="http://schemas.microsoft.com/office/drawing/2014/main" id="{12A79E26-20B5-4BF9-94A1-A48A2ECB5461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87" name="Text Box 2">
          <a:extLst>
            <a:ext uri="{FF2B5EF4-FFF2-40B4-BE49-F238E27FC236}">
              <a16:creationId xmlns="" xmlns:a16="http://schemas.microsoft.com/office/drawing/2014/main" id="{706FF9B4-D83C-4401-9BF1-3FB2B0F62AA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88" name="Text Box 2">
          <a:extLst>
            <a:ext uri="{FF2B5EF4-FFF2-40B4-BE49-F238E27FC236}">
              <a16:creationId xmlns="" xmlns:a16="http://schemas.microsoft.com/office/drawing/2014/main" id="{036ADD5D-C56C-4B64-9267-D92C725F6547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89" name="Text Box 2">
          <a:extLst>
            <a:ext uri="{FF2B5EF4-FFF2-40B4-BE49-F238E27FC236}">
              <a16:creationId xmlns="" xmlns:a16="http://schemas.microsoft.com/office/drawing/2014/main" id="{D93A7444-BFD1-4475-A513-4FA717571124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90" name="Text Box 2">
          <a:extLst>
            <a:ext uri="{FF2B5EF4-FFF2-40B4-BE49-F238E27FC236}">
              <a16:creationId xmlns="" xmlns:a16="http://schemas.microsoft.com/office/drawing/2014/main" id="{BB874172-1844-401E-9FF3-DD1564C44AAF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91" name="Text Box 2">
          <a:extLst>
            <a:ext uri="{FF2B5EF4-FFF2-40B4-BE49-F238E27FC236}">
              <a16:creationId xmlns="" xmlns:a16="http://schemas.microsoft.com/office/drawing/2014/main" id="{6D5C30FC-EE6C-4444-9743-D838D997A59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92" name="Text Box 2">
          <a:extLst>
            <a:ext uri="{FF2B5EF4-FFF2-40B4-BE49-F238E27FC236}">
              <a16:creationId xmlns="" xmlns:a16="http://schemas.microsoft.com/office/drawing/2014/main" id="{237560F2-E764-42B3-92A1-92894FFE92E5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93" name="Text Box 2">
          <a:extLst>
            <a:ext uri="{FF2B5EF4-FFF2-40B4-BE49-F238E27FC236}">
              <a16:creationId xmlns="" xmlns:a16="http://schemas.microsoft.com/office/drawing/2014/main" id="{0BE95B4C-6EB1-412B-B709-A819B05185D9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94" name="Text Box 2">
          <a:extLst>
            <a:ext uri="{FF2B5EF4-FFF2-40B4-BE49-F238E27FC236}">
              <a16:creationId xmlns="" xmlns:a16="http://schemas.microsoft.com/office/drawing/2014/main" id="{8A57972C-5995-4CE3-8296-2158C618A8D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95" name="Text Box 2">
          <a:extLst>
            <a:ext uri="{FF2B5EF4-FFF2-40B4-BE49-F238E27FC236}">
              <a16:creationId xmlns="" xmlns:a16="http://schemas.microsoft.com/office/drawing/2014/main" id="{2AF84BB5-759B-407B-A0E6-DAA1C5FEF00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296" name="Text Box 2">
          <a:extLst>
            <a:ext uri="{FF2B5EF4-FFF2-40B4-BE49-F238E27FC236}">
              <a16:creationId xmlns="" xmlns:a16="http://schemas.microsoft.com/office/drawing/2014/main" id="{B187A242-E653-4FE1-9734-B4C32A6C252B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297" name="Text Box 2">
          <a:extLst>
            <a:ext uri="{FF2B5EF4-FFF2-40B4-BE49-F238E27FC236}">
              <a16:creationId xmlns="" xmlns:a16="http://schemas.microsoft.com/office/drawing/2014/main" id="{54AEE0C6-AA93-48A0-A0FA-BDDF3EB97884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298" name="Text Box 2">
          <a:extLst>
            <a:ext uri="{FF2B5EF4-FFF2-40B4-BE49-F238E27FC236}">
              <a16:creationId xmlns="" xmlns:a16="http://schemas.microsoft.com/office/drawing/2014/main" id="{027C6763-9B50-44D0-9E4E-64860FED1EC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299" name="Text Box 2">
          <a:extLst>
            <a:ext uri="{FF2B5EF4-FFF2-40B4-BE49-F238E27FC236}">
              <a16:creationId xmlns="" xmlns:a16="http://schemas.microsoft.com/office/drawing/2014/main" id="{52C788F3-A8C5-4638-8A44-816832415B5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00" name="Text Box 2">
          <a:extLst>
            <a:ext uri="{FF2B5EF4-FFF2-40B4-BE49-F238E27FC236}">
              <a16:creationId xmlns="" xmlns:a16="http://schemas.microsoft.com/office/drawing/2014/main" id="{6A0C4529-9523-4341-B215-4CBD2EB5C26C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01" name="Text Box 2">
          <a:extLst>
            <a:ext uri="{FF2B5EF4-FFF2-40B4-BE49-F238E27FC236}">
              <a16:creationId xmlns="" xmlns:a16="http://schemas.microsoft.com/office/drawing/2014/main" id="{E4860DB1-D538-403B-9B55-B740C0917B71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02" name="Text Box 2">
          <a:extLst>
            <a:ext uri="{FF2B5EF4-FFF2-40B4-BE49-F238E27FC236}">
              <a16:creationId xmlns="" xmlns:a16="http://schemas.microsoft.com/office/drawing/2014/main" id="{C1F32112-A099-42B5-A380-0AF7C2B1AC0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03" name="Text Box 2">
          <a:extLst>
            <a:ext uri="{FF2B5EF4-FFF2-40B4-BE49-F238E27FC236}">
              <a16:creationId xmlns="" xmlns:a16="http://schemas.microsoft.com/office/drawing/2014/main" id="{BAFF5477-F8D2-40D1-87D3-66107105DBE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04" name="Text Box 2">
          <a:extLst>
            <a:ext uri="{FF2B5EF4-FFF2-40B4-BE49-F238E27FC236}">
              <a16:creationId xmlns="" xmlns:a16="http://schemas.microsoft.com/office/drawing/2014/main" id="{6E900AFC-D6CC-4521-8242-93C4C9278D92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05" name="Text Box 2">
          <a:extLst>
            <a:ext uri="{FF2B5EF4-FFF2-40B4-BE49-F238E27FC236}">
              <a16:creationId xmlns="" xmlns:a16="http://schemas.microsoft.com/office/drawing/2014/main" id="{A1CBB7CE-BE69-449D-9E0E-D0DCFA4A1D89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06" name="Text Box 2">
          <a:extLst>
            <a:ext uri="{FF2B5EF4-FFF2-40B4-BE49-F238E27FC236}">
              <a16:creationId xmlns="" xmlns:a16="http://schemas.microsoft.com/office/drawing/2014/main" id="{AEC7955F-150B-4B8B-92B6-E43A8A8CD1D0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07" name="Text Box 2">
          <a:extLst>
            <a:ext uri="{FF2B5EF4-FFF2-40B4-BE49-F238E27FC236}">
              <a16:creationId xmlns="" xmlns:a16="http://schemas.microsoft.com/office/drawing/2014/main" id="{C7DEDCBF-D087-4553-87AB-0C61D6F6AAD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08" name="Text Box 2">
          <a:extLst>
            <a:ext uri="{FF2B5EF4-FFF2-40B4-BE49-F238E27FC236}">
              <a16:creationId xmlns="" xmlns:a16="http://schemas.microsoft.com/office/drawing/2014/main" id="{F527227D-1A47-45BD-83E7-BAE225218801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09" name="Text Box 2">
          <a:extLst>
            <a:ext uri="{FF2B5EF4-FFF2-40B4-BE49-F238E27FC236}">
              <a16:creationId xmlns="" xmlns:a16="http://schemas.microsoft.com/office/drawing/2014/main" id="{2D93EBE5-3A42-4B71-9891-54FDAE0E46BC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10" name="Text Box 2">
          <a:extLst>
            <a:ext uri="{FF2B5EF4-FFF2-40B4-BE49-F238E27FC236}">
              <a16:creationId xmlns="" xmlns:a16="http://schemas.microsoft.com/office/drawing/2014/main" id="{2DB8498E-BB8C-4452-A746-669A026F5FC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11" name="Text Box 2">
          <a:extLst>
            <a:ext uri="{FF2B5EF4-FFF2-40B4-BE49-F238E27FC236}">
              <a16:creationId xmlns="" xmlns:a16="http://schemas.microsoft.com/office/drawing/2014/main" id="{582828FE-338E-4DBF-8AF9-2F1FCF9E09B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12" name="Text Box 2">
          <a:extLst>
            <a:ext uri="{FF2B5EF4-FFF2-40B4-BE49-F238E27FC236}">
              <a16:creationId xmlns="" xmlns:a16="http://schemas.microsoft.com/office/drawing/2014/main" id="{82970B4C-1758-414A-9B68-DB12C87324DD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13" name="Text Box 2">
          <a:extLst>
            <a:ext uri="{FF2B5EF4-FFF2-40B4-BE49-F238E27FC236}">
              <a16:creationId xmlns="" xmlns:a16="http://schemas.microsoft.com/office/drawing/2014/main" id="{C5039569-69AE-49E5-A71B-BEAB269CFB8D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14" name="Text Box 2">
          <a:extLst>
            <a:ext uri="{FF2B5EF4-FFF2-40B4-BE49-F238E27FC236}">
              <a16:creationId xmlns="" xmlns:a16="http://schemas.microsoft.com/office/drawing/2014/main" id="{E035C51B-9C61-4845-BC8F-788574FB391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15" name="Text Box 2">
          <a:extLst>
            <a:ext uri="{FF2B5EF4-FFF2-40B4-BE49-F238E27FC236}">
              <a16:creationId xmlns="" xmlns:a16="http://schemas.microsoft.com/office/drawing/2014/main" id="{14D7CEBA-AB7F-454C-B59A-9EA5E5D9DCA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16" name="Text Box 2">
          <a:extLst>
            <a:ext uri="{FF2B5EF4-FFF2-40B4-BE49-F238E27FC236}">
              <a16:creationId xmlns="" xmlns:a16="http://schemas.microsoft.com/office/drawing/2014/main" id="{582DC3A0-0B45-4479-8B04-D8A23F175890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17" name="Text Box 2">
          <a:extLst>
            <a:ext uri="{FF2B5EF4-FFF2-40B4-BE49-F238E27FC236}">
              <a16:creationId xmlns="" xmlns:a16="http://schemas.microsoft.com/office/drawing/2014/main" id="{AB4EA263-DA8C-43FD-82B8-40F82A55A291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18" name="Text Box 2">
          <a:extLst>
            <a:ext uri="{FF2B5EF4-FFF2-40B4-BE49-F238E27FC236}">
              <a16:creationId xmlns="" xmlns:a16="http://schemas.microsoft.com/office/drawing/2014/main" id="{2611EF7B-442B-4B86-A21C-BEFD8CFCD1F3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19" name="Text Box 2">
          <a:extLst>
            <a:ext uri="{FF2B5EF4-FFF2-40B4-BE49-F238E27FC236}">
              <a16:creationId xmlns="" xmlns:a16="http://schemas.microsoft.com/office/drawing/2014/main" id="{0A0F90E8-E35F-43E3-8678-F9A039C6387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20" name="Text Box 2">
          <a:extLst>
            <a:ext uri="{FF2B5EF4-FFF2-40B4-BE49-F238E27FC236}">
              <a16:creationId xmlns="" xmlns:a16="http://schemas.microsoft.com/office/drawing/2014/main" id="{708AC872-3BDF-44E6-BC42-C0751A75B02A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21" name="Text Box 2">
          <a:extLst>
            <a:ext uri="{FF2B5EF4-FFF2-40B4-BE49-F238E27FC236}">
              <a16:creationId xmlns="" xmlns:a16="http://schemas.microsoft.com/office/drawing/2014/main" id="{F2D3B8E7-D947-43CC-BAE7-8432245B20B8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22" name="Text Box 2">
          <a:extLst>
            <a:ext uri="{FF2B5EF4-FFF2-40B4-BE49-F238E27FC236}">
              <a16:creationId xmlns="" xmlns:a16="http://schemas.microsoft.com/office/drawing/2014/main" id="{48CACCB0-3012-430B-B436-E86BA5EB072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23" name="Text Box 2">
          <a:extLst>
            <a:ext uri="{FF2B5EF4-FFF2-40B4-BE49-F238E27FC236}">
              <a16:creationId xmlns="" xmlns:a16="http://schemas.microsoft.com/office/drawing/2014/main" id="{B73F63A9-5481-4A26-9BB1-10C902C2B4B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24" name="Text Box 2">
          <a:extLst>
            <a:ext uri="{FF2B5EF4-FFF2-40B4-BE49-F238E27FC236}">
              <a16:creationId xmlns="" xmlns:a16="http://schemas.microsoft.com/office/drawing/2014/main" id="{71E4CA01-585A-4413-A890-19B7473CF7AF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25" name="Text Box 2">
          <a:extLst>
            <a:ext uri="{FF2B5EF4-FFF2-40B4-BE49-F238E27FC236}">
              <a16:creationId xmlns="" xmlns:a16="http://schemas.microsoft.com/office/drawing/2014/main" id="{6F8B382F-C265-4D1C-B717-91410363BB5D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26" name="Text Box 2">
          <a:extLst>
            <a:ext uri="{FF2B5EF4-FFF2-40B4-BE49-F238E27FC236}">
              <a16:creationId xmlns="" xmlns:a16="http://schemas.microsoft.com/office/drawing/2014/main" id="{B1F64F77-C82B-43A2-BB8F-B348110D0905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27" name="Text Box 2">
          <a:extLst>
            <a:ext uri="{FF2B5EF4-FFF2-40B4-BE49-F238E27FC236}">
              <a16:creationId xmlns="" xmlns:a16="http://schemas.microsoft.com/office/drawing/2014/main" id="{75082B3F-0998-4D39-B3CE-A0B68537F40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28" name="Text Box 2">
          <a:extLst>
            <a:ext uri="{FF2B5EF4-FFF2-40B4-BE49-F238E27FC236}">
              <a16:creationId xmlns="" xmlns:a16="http://schemas.microsoft.com/office/drawing/2014/main" id="{38E27428-DDEB-438E-9792-E285CDA795CC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29" name="Text Box 2">
          <a:extLst>
            <a:ext uri="{FF2B5EF4-FFF2-40B4-BE49-F238E27FC236}">
              <a16:creationId xmlns="" xmlns:a16="http://schemas.microsoft.com/office/drawing/2014/main" id="{EE5378F0-A508-4231-B0AF-4D78AA3F8F5B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30" name="Text Box 2">
          <a:extLst>
            <a:ext uri="{FF2B5EF4-FFF2-40B4-BE49-F238E27FC236}">
              <a16:creationId xmlns="" xmlns:a16="http://schemas.microsoft.com/office/drawing/2014/main" id="{5B61E696-B2B1-4718-90C8-EE3539EA2A54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31" name="Text Box 2">
          <a:extLst>
            <a:ext uri="{FF2B5EF4-FFF2-40B4-BE49-F238E27FC236}">
              <a16:creationId xmlns="" xmlns:a16="http://schemas.microsoft.com/office/drawing/2014/main" id="{51500EBD-AED9-4ABE-A161-30B458C91006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32" name="Text Box 2">
          <a:extLst>
            <a:ext uri="{FF2B5EF4-FFF2-40B4-BE49-F238E27FC236}">
              <a16:creationId xmlns="" xmlns:a16="http://schemas.microsoft.com/office/drawing/2014/main" id="{C95304E3-35B5-4446-BB89-D83FAE189455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33" name="Text Box 2">
          <a:extLst>
            <a:ext uri="{FF2B5EF4-FFF2-40B4-BE49-F238E27FC236}">
              <a16:creationId xmlns="" xmlns:a16="http://schemas.microsoft.com/office/drawing/2014/main" id="{8A6958AF-A21F-4AE0-A8F3-C24BAB52C134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34" name="Text Box 2">
          <a:extLst>
            <a:ext uri="{FF2B5EF4-FFF2-40B4-BE49-F238E27FC236}">
              <a16:creationId xmlns="" xmlns:a16="http://schemas.microsoft.com/office/drawing/2014/main" id="{9CDFDE55-8E71-4126-A5B7-E71DCF9A997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35" name="Text Box 2">
          <a:extLst>
            <a:ext uri="{FF2B5EF4-FFF2-40B4-BE49-F238E27FC236}">
              <a16:creationId xmlns="" xmlns:a16="http://schemas.microsoft.com/office/drawing/2014/main" id="{91D2C577-D136-4564-A43D-4A0245E802FF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36" name="Text Box 2">
          <a:extLst>
            <a:ext uri="{FF2B5EF4-FFF2-40B4-BE49-F238E27FC236}">
              <a16:creationId xmlns="" xmlns:a16="http://schemas.microsoft.com/office/drawing/2014/main" id="{3677DADA-B99D-4E2D-B64A-38FED89B6902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37" name="Text Box 2">
          <a:extLst>
            <a:ext uri="{FF2B5EF4-FFF2-40B4-BE49-F238E27FC236}">
              <a16:creationId xmlns="" xmlns:a16="http://schemas.microsoft.com/office/drawing/2014/main" id="{23DE2CEC-B34D-403B-AF63-D5E342DE7352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38" name="Text Box 2">
          <a:extLst>
            <a:ext uri="{FF2B5EF4-FFF2-40B4-BE49-F238E27FC236}">
              <a16:creationId xmlns="" xmlns:a16="http://schemas.microsoft.com/office/drawing/2014/main" id="{309D9C56-AD5A-48D2-9910-3CED907D186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39" name="Text Box 2">
          <a:extLst>
            <a:ext uri="{FF2B5EF4-FFF2-40B4-BE49-F238E27FC236}">
              <a16:creationId xmlns="" xmlns:a16="http://schemas.microsoft.com/office/drawing/2014/main" id="{C2580872-A8B0-4735-97E4-17A6FB86128E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40" name="Text Box 2">
          <a:extLst>
            <a:ext uri="{FF2B5EF4-FFF2-40B4-BE49-F238E27FC236}">
              <a16:creationId xmlns="" xmlns:a16="http://schemas.microsoft.com/office/drawing/2014/main" id="{FD025DA0-BE58-4125-A603-3858EE944E3D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41" name="Text Box 2">
          <a:extLst>
            <a:ext uri="{FF2B5EF4-FFF2-40B4-BE49-F238E27FC236}">
              <a16:creationId xmlns="" xmlns:a16="http://schemas.microsoft.com/office/drawing/2014/main" id="{DB994681-2C75-49F5-A6CD-C7574076B58C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42" name="Text Box 2">
          <a:extLst>
            <a:ext uri="{FF2B5EF4-FFF2-40B4-BE49-F238E27FC236}">
              <a16:creationId xmlns="" xmlns:a16="http://schemas.microsoft.com/office/drawing/2014/main" id="{0EEC0C92-B301-4636-94BA-9C862750E42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43" name="Text Box 2">
          <a:extLst>
            <a:ext uri="{FF2B5EF4-FFF2-40B4-BE49-F238E27FC236}">
              <a16:creationId xmlns="" xmlns:a16="http://schemas.microsoft.com/office/drawing/2014/main" id="{5D6AAE19-F653-48C6-A4E5-4057000EA46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44" name="Text Box 2">
          <a:extLst>
            <a:ext uri="{FF2B5EF4-FFF2-40B4-BE49-F238E27FC236}">
              <a16:creationId xmlns="" xmlns:a16="http://schemas.microsoft.com/office/drawing/2014/main" id="{0D620DD7-3702-482D-9796-F221615D43BF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45" name="Text Box 2">
          <a:extLst>
            <a:ext uri="{FF2B5EF4-FFF2-40B4-BE49-F238E27FC236}">
              <a16:creationId xmlns="" xmlns:a16="http://schemas.microsoft.com/office/drawing/2014/main" id="{BE13A8E5-2165-4260-A8B9-5B48890E6128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46" name="Text Box 2">
          <a:extLst>
            <a:ext uri="{FF2B5EF4-FFF2-40B4-BE49-F238E27FC236}">
              <a16:creationId xmlns="" xmlns:a16="http://schemas.microsoft.com/office/drawing/2014/main" id="{9FF502FE-FE88-43D8-8EB6-4D04F555EEC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47" name="Text Box 2">
          <a:extLst>
            <a:ext uri="{FF2B5EF4-FFF2-40B4-BE49-F238E27FC236}">
              <a16:creationId xmlns="" xmlns:a16="http://schemas.microsoft.com/office/drawing/2014/main" id="{5888DC72-7F4C-405B-BCDA-0F41991B64A1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48" name="Text Box 2">
          <a:extLst>
            <a:ext uri="{FF2B5EF4-FFF2-40B4-BE49-F238E27FC236}">
              <a16:creationId xmlns="" xmlns:a16="http://schemas.microsoft.com/office/drawing/2014/main" id="{5EF68316-89BE-4768-A253-496E625AE6C8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49" name="Text Box 2">
          <a:extLst>
            <a:ext uri="{FF2B5EF4-FFF2-40B4-BE49-F238E27FC236}">
              <a16:creationId xmlns="" xmlns:a16="http://schemas.microsoft.com/office/drawing/2014/main" id="{B2BCCFBB-EDD0-4A91-8D8A-96751F8022A9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50" name="Text Box 2">
          <a:extLst>
            <a:ext uri="{FF2B5EF4-FFF2-40B4-BE49-F238E27FC236}">
              <a16:creationId xmlns="" xmlns:a16="http://schemas.microsoft.com/office/drawing/2014/main" id="{ADFB0C2E-F04D-458C-A74A-65F4AC2DCAE6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51" name="Text Box 2">
          <a:extLst>
            <a:ext uri="{FF2B5EF4-FFF2-40B4-BE49-F238E27FC236}">
              <a16:creationId xmlns="" xmlns:a16="http://schemas.microsoft.com/office/drawing/2014/main" id="{4DDA9FA6-08E9-44EB-9FD7-74FA2878F99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52" name="Text Box 2">
          <a:extLst>
            <a:ext uri="{FF2B5EF4-FFF2-40B4-BE49-F238E27FC236}">
              <a16:creationId xmlns="" xmlns:a16="http://schemas.microsoft.com/office/drawing/2014/main" id="{FCA9A905-EAAC-42AC-8945-FC52FCA000B1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53" name="Text Box 2">
          <a:extLst>
            <a:ext uri="{FF2B5EF4-FFF2-40B4-BE49-F238E27FC236}">
              <a16:creationId xmlns="" xmlns:a16="http://schemas.microsoft.com/office/drawing/2014/main" id="{EEB4E3FE-4068-4E5E-B0D8-567F54812771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354" name="Text Box 2">
          <a:extLst>
            <a:ext uri="{FF2B5EF4-FFF2-40B4-BE49-F238E27FC236}">
              <a16:creationId xmlns="" xmlns:a16="http://schemas.microsoft.com/office/drawing/2014/main" id="{A77C2F68-F040-44FE-8CF1-D700F76255A5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355" name="Text Box 2">
          <a:extLst>
            <a:ext uri="{FF2B5EF4-FFF2-40B4-BE49-F238E27FC236}">
              <a16:creationId xmlns="" xmlns:a16="http://schemas.microsoft.com/office/drawing/2014/main" id="{FF3B9A3F-85BC-4DCF-975F-30F52B90116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356" name="Text Box 2">
          <a:extLst>
            <a:ext uri="{FF2B5EF4-FFF2-40B4-BE49-F238E27FC236}">
              <a16:creationId xmlns="" xmlns:a16="http://schemas.microsoft.com/office/drawing/2014/main" id="{95BCC11D-F3BB-4DF8-9F63-1561A3429DBA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357" name="Text Box 2">
          <a:extLst>
            <a:ext uri="{FF2B5EF4-FFF2-40B4-BE49-F238E27FC236}">
              <a16:creationId xmlns="" xmlns:a16="http://schemas.microsoft.com/office/drawing/2014/main" id="{B735580F-4BA7-455C-B499-BA0AEB4F9EAE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58" name="Text Box 2">
          <a:extLst>
            <a:ext uri="{FF2B5EF4-FFF2-40B4-BE49-F238E27FC236}">
              <a16:creationId xmlns="" xmlns:a16="http://schemas.microsoft.com/office/drawing/2014/main" id="{B2B02F5D-50C8-4E68-AEFE-C993BF96996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59" name="Text Box 2">
          <a:extLst>
            <a:ext uri="{FF2B5EF4-FFF2-40B4-BE49-F238E27FC236}">
              <a16:creationId xmlns="" xmlns:a16="http://schemas.microsoft.com/office/drawing/2014/main" id="{102942A9-36EE-472B-BD2A-7049069D466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60" name="Text Box 2">
          <a:extLst>
            <a:ext uri="{FF2B5EF4-FFF2-40B4-BE49-F238E27FC236}">
              <a16:creationId xmlns="" xmlns:a16="http://schemas.microsoft.com/office/drawing/2014/main" id="{15EEF58D-207E-43C7-935B-9E89100614C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61" name="Text Box 2">
          <a:extLst>
            <a:ext uri="{FF2B5EF4-FFF2-40B4-BE49-F238E27FC236}">
              <a16:creationId xmlns="" xmlns:a16="http://schemas.microsoft.com/office/drawing/2014/main" id="{E55D6DB9-C90A-4B48-9983-A6817969502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62" name="Text Box 2">
          <a:extLst>
            <a:ext uri="{FF2B5EF4-FFF2-40B4-BE49-F238E27FC236}">
              <a16:creationId xmlns="" xmlns:a16="http://schemas.microsoft.com/office/drawing/2014/main" id="{F62E7D0F-73D5-4D1A-A278-B293C2ADED7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63" name="Text Box 2">
          <a:extLst>
            <a:ext uri="{FF2B5EF4-FFF2-40B4-BE49-F238E27FC236}">
              <a16:creationId xmlns="" xmlns:a16="http://schemas.microsoft.com/office/drawing/2014/main" id="{13EA6E35-E623-4E5F-8153-55AD66A36D7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64" name="Text Box 2">
          <a:extLst>
            <a:ext uri="{FF2B5EF4-FFF2-40B4-BE49-F238E27FC236}">
              <a16:creationId xmlns="" xmlns:a16="http://schemas.microsoft.com/office/drawing/2014/main" id="{3B936A43-F1A7-442C-9AC8-EB1B87A7AB8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65" name="Text Box 2">
          <a:extLst>
            <a:ext uri="{FF2B5EF4-FFF2-40B4-BE49-F238E27FC236}">
              <a16:creationId xmlns="" xmlns:a16="http://schemas.microsoft.com/office/drawing/2014/main" id="{F1408E37-6CC9-4362-ABA4-791BACB2FAF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66" name="Text Box 2">
          <a:extLst>
            <a:ext uri="{FF2B5EF4-FFF2-40B4-BE49-F238E27FC236}">
              <a16:creationId xmlns="" xmlns:a16="http://schemas.microsoft.com/office/drawing/2014/main" id="{5E1E8FDB-C049-46B2-8BAE-27A16EDEAFB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67" name="Text Box 2">
          <a:extLst>
            <a:ext uri="{FF2B5EF4-FFF2-40B4-BE49-F238E27FC236}">
              <a16:creationId xmlns="" xmlns:a16="http://schemas.microsoft.com/office/drawing/2014/main" id="{DF5E8145-5A7E-4752-848C-C85C760323A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68" name="Text Box 2">
          <a:extLst>
            <a:ext uri="{FF2B5EF4-FFF2-40B4-BE49-F238E27FC236}">
              <a16:creationId xmlns="" xmlns:a16="http://schemas.microsoft.com/office/drawing/2014/main" id="{50417B26-277C-48BB-AE7C-FF8DC0549C0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69" name="Text Box 2">
          <a:extLst>
            <a:ext uri="{FF2B5EF4-FFF2-40B4-BE49-F238E27FC236}">
              <a16:creationId xmlns="" xmlns:a16="http://schemas.microsoft.com/office/drawing/2014/main" id="{EA31CEDD-2484-451C-B5D4-82EA00534F9F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70" name="Text Box 2">
          <a:extLst>
            <a:ext uri="{FF2B5EF4-FFF2-40B4-BE49-F238E27FC236}">
              <a16:creationId xmlns="" xmlns:a16="http://schemas.microsoft.com/office/drawing/2014/main" id="{FAD70D2F-BC14-4CD9-98B8-CCD8BE9B7BB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71" name="Text Box 2">
          <a:extLst>
            <a:ext uri="{FF2B5EF4-FFF2-40B4-BE49-F238E27FC236}">
              <a16:creationId xmlns="" xmlns:a16="http://schemas.microsoft.com/office/drawing/2014/main" id="{ACF2ECA3-4E17-4766-A1AE-092E8468744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72" name="Text Box 2">
          <a:extLst>
            <a:ext uri="{FF2B5EF4-FFF2-40B4-BE49-F238E27FC236}">
              <a16:creationId xmlns="" xmlns:a16="http://schemas.microsoft.com/office/drawing/2014/main" id="{C9E04FE3-681A-4528-819E-DA901ECB2E4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73" name="Text Box 2">
          <a:extLst>
            <a:ext uri="{FF2B5EF4-FFF2-40B4-BE49-F238E27FC236}">
              <a16:creationId xmlns="" xmlns:a16="http://schemas.microsoft.com/office/drawing/2014/main" id="{91D50C5D-CF46-49EB-8B02-37BB9A7244E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74" name="Text Box 2">
          <a:extLst>
            <a:ext uri="{FF2B5EF4-FFF2-40B4-BE49-F238E27FC236}">
              <a16:creationId xmlns="" xmlns:a16="http://schemas.microsoft.com/office/drawing/2014/main" id="{18009C93-3ECB-4382-850E-87E0A6B1CEA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75" name="Text Box 2">
          <a:extLst>
            <a:ext uri="{FF2B5EF4-FFF2-40B4-BE49-F238E27FC236}">
              <a16:creationId xmlns="" xmlns:a16="http://schemas.microsoft.com/office/drawing/2014/main" id="{C930E338-DB75-4E76-AE0F-A1CBB703485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76" name="Text Box 2">
          <a:extLst>
            <a:ext uri="{FF2B5EF4-FFF2-40B4-BE49-F238E27FC236}">
              <a16:creationId xmlns="" xmlns:a16="http://schemas.microsoft.com/office/drawing/2014/main" id="{43511454-90F3-4901-9703-A224421EC1E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77" name="Text Box 2">
          <a:extLst>
            <a:ext uri="{FF2B5EF4-FFF2-40B4-BE49-F238E27FC236}">
              <a16:creationId xmlns="" xmlns:a16="http://schemas.microsoft.com/office/drawing/2014/main" id="{238D0DB6-E6BB-4492-9E89-17630970AE23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78" name="Text Box 2">
          <a:extLst>
            <a:ext uri="{FF2B5EF4-FFF2-40B4-BE49-F238E27FC236}">
              <a16:creationId xmlns="" xmlns:a16="http://schemas.microsoft.com/office/drawing/2014/main" id="{2914AEBE-A284-4EB7-B826-E6FCD482F09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79" name="Text Box 2">
          <a:extLst>
            <a:ext uri="{FF2B5EF4-FFF2-40B4-BE49-F238E27FC236}">
              <a16:creationId xmlns="" xmlns:a16="http://schemas.microsoft.com/office/drawing/2014/main" id="{EE15268A-8A26-4770-A6B3-EF3B17C1CB5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80" name="Text Box 2">
          <a:extLst>
            <a:ext uri="{FF2B5EF4-FFF2-40B4-BE49-F238E27FC236}">
              <a16:creationId xmlns="" xmlns:a16="http://schemas.microsoft.com/office/drawing/2014/main" id="{7CEA6203-766D-4D45-803F-EAD87151D6F4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81" name="Text Box 2">
          <a:extLst>
            <a:ext uri="{FF2B5EF4-FFF2-40B4-BE49-F238E27FC236}">
              <a16:creationId xmlns="" xmlns:a16="http://schemas.microsoft.com/office/drawing/2014/main" id="{690BA0C8-0741-45CF-8BF2-1AB0D7B8262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82" name="Text Box 2">
          <a:extLst>
            <a:ext uri="{FF2B5EF4-FFF2-40B4-BE49-F238E27FC236}">
              <a16:creationId xmlns="" xmlns:a16="http://schemas.microsoft.com/office/drawing/2014/main" id="{05D56DBF-AE50-444C-84E7-30E46661EA2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83" name="Text Box 2">
          <a:extLst>
            <a:ext uri="{FF2B5EF4-FFF2-40B4-BE49-F238E27FC236}">
              <a16:creationId xmlns="" xmlns:a16="http://schemas.microsoft.com/office/drawing/2014/main" id="{DF71D19A-295D-4D12-9466-357A4520531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84" name="Text Box 2">
          <a:extLst>
            <a:ext uri="{FF2B5EF4-FFF2-40B4-BE49-F238E27FC236}">
              <a16:creationId xmlns="" xmlns:a16="http://schemas.microsoft.com/office/drawing/2014/main" id="{B738F52F-DE18-48D2-A7C6-49B06759CCD0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85" name="Text Box 2">
          <a:extLst>
            <a:ext uri="{FF2B5EF4-FFF2-40B4-BE49-F238E27FC236}">
              <a16:creationId xmlns="" xmlns:a16="http://schemas.microsoft.com/office/drawing/2014/main" id="{AA93A3F2-87E2-4B06-8710-94A7A21B197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86" name="Text Box 2">
          <a:extLst>
            <a:ext uri="{FF2B5EF4-FFF2-40B4-BE49-F238E27FC236}">
              <a16:creationId xmlns="" xmlns:a16="http://schemas.microsoft.com/office/drawing/2014/main" id="{82A38DFB-6AB2-4143-8262-4E8E9594966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87" name="Text Box 2">
          <a:extLst>
            <a:ext uri="{FF2B5EF4-FFF2-40B4-BE49-F238E27FC236}">
              <a16:creationId xmlns="" xmlns:a16="http://schemas.microsoft.com/office/drawing/2014/main" id="{9D9BD169-BE29-44C2-A692-15DC52D1000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88" name="Text Box 2">
          <a:extLst>
            <a:ext uri="{FF2B5EF4-FFF2-40B4-BE49-F238E27FC236}">
              <a16:creationId xmlns="" xmlns:a16="http://schemas.microsoft.com/office/drawing/2014/main" id="{0AF89EDC-F4A3-4CFE-B57C-731403C8FD2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89" name="Text Box 2">
          <a:extLst>
            <a:ext uri="{FF2B5EF4-FFF2-40B4-BE49-F238E27FC236}">
              <a16:creationId xmlns="" xmlns:a16="http://schemas.microsoft.com/office/drawing/2014/main" id="{76D651B5-78F5-4D62-A67A-2A6591704EE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90" name="Text Box 2">
          <a:extLst>
            <a:ext uri="{FF2B5EF4-FFF2-40B4-BE49-F238E27FC236}">
              <a16:creationId xmlns="" xmlns:a16="http://schemas.microsoft.com/office/drawing/2014/main" id="{2AE0DFC4-9848-436D-BEBC-78D3915A7AC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91" name="Text Box 2">
          <a:extLst>
            <a:ext uri="{FF2B5EF4-FFF2-40B4-BE49-F238E27FC236}">
              <a16:creationId xmlns="" xmlns:a16="http://schemas.microsoft.com/office/drawing/2014/main" id="{34CD67BA-F7F5-44BE-8AF7-769B6A8F494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392" name="Text Box 2">
          <a:extLst>
            <a:ext uri="{FF2B5EF4-FFF2-40B4-BE49-F238E27FC236}">
              <a16:creationId xmlns="" xmlns:a16="http://schemas.microsoft.com/office/drawing/2014/main" id="{C194183A-83E2-473E-A823-79801A5D674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393" name="Text Box 2">
          <a:extLst>
            <a:ext uri="{FF2B5EF4-FFF2-40B4-BE49-F238E27FC236}">
              <a16:creationId xmlns="" xmlns:a16="http://schemas.microsoft.com/office/drawing/2014/main" id="{23BA0F1E-7DEE-4952-AC41-57EE6BC9CF6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94" name="Text Box 2">
          <a:extLst>
            <a:ext uri="{FF2B5EF4-FFF2-40B4-BE49-F238E27FC236}">
              <a16:creationId xmlns="" xmlns:a16="http://schemas.microsoft.com/office/drawing/2014/main" id="{A7531603-28FD-405E-87C6-07C5F6663D1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95" name="Text Box 2">
          <a:extLst>
            <a:ext uri="{FF2B5EF4-FFF2-40B4-BE49-F238E27FC236}">
              <a16:creationId xmlns="" xmlns:a16="http://schemas.microsoft.com/office/drawing/2014/main" id="{19511930-F031-4BF6-99F9-11D8BE6414B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396" name="Text Box 2">
          <a:extLst>
            <a:ext uri="{FF2B5EF4-FFF2-40B4-BE49-F238E27FC236}">
              <a16:creationId xmlns="" xmlns:a16="http://schemas.microsoft.com/office/drawing/2014/main" id="{6C0B1F33-D423-4603-B9FC-1B6A7076468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397" name="Text Box 2">
          <a:extLst>
            <a:ext uri="{FF2B5EF4-FFF2-40B4-BE49-F238E27FC236}">
              <a16:creationId xmlns="" xmlns:a16="http://schemas.microsoft.com/office/drawing/2014/main" id="{6946D334-5DF8-4A15-B842-654AC502F0A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398" name="Text Box 2">
          <a:extLst>
            <a:ext uri="{FF2B5EF4-FFF2-40B4-BE49-F238E27FC236}">
              <a16:creationId xmlns="" xmlns:a16="http://schemas.microsoft.com/office/drawing/2014/main" id="{86DB1011-12DE-4315-900E-D967E826A1B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399" name="Text Box 2">
          <a:extLst>
            <a:ext uri="{FF2B5EF4-FFF2-40B4-BE49-F238E27FC236}">
              <a16:creationId xmlns="" xmlns:a16="http://schemas.microsoft.com/office/drawing/2014/main" id="{6084AE8F-EAFF-4A59-A95C-692D2EDD8BF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00" name="Text Box 2">
          <a:extLst>
            <a:ext uri="{FF2B5EF4-FFF2-40B4-BE49-F238E27FC236}">
              <a16:creationId xmlns="" xmlns:a16="http://schemas.microsoft.com/office/drawing/2014/main" id="{2873FDCF-FD90-4251-93EB-EDD379E89B5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01" name="Text Box 2">
          <a:extLst>
            <a:ext uri="{FF2B5EF4-FFF2-40B4-BE49-F238E27FC236}">
              <a16:creationId xmlns="" xmlns:a16="http://schemas.microsoft.com/office/drawing/2014/main" id="{C3CB8C01-408C-4427-A656-4C3E2117C749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02" name="Text Box 2">
          <a:extLst>
            <a:ext uri="{FF2B5EF4-FFF2-40B4-BE49-F238E27FC236}">
              <a16:creationId xmlns="" xmlns:a16="http://schemas.microsoft.com/office/drawing/2014/main" id="{14447C12-753B-465F-B6B7-B7B9BF6A2E9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03" name="Text Box 2">
          <a:extLst>
            <a:ext uri="{FF2B5EF4-FFF2-40B4-BE49-F238E27FC236}">
              <a16:creationId xmlns="" xmlns:a16="http://schemas.microsoft.com/office/drawing/2014/main" id="{FC035119-D404-4C32-9B34-1AFA6CF5F16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04" name="Text Box 2">
          <a:extLst>
            <a:ext uri="{FF2B5EF4-FFF2-40B4-BE49-F238E27FC236}">
              <a16:creationId xmlns="" xmlns:a16="http://schemas.microsoft.com/office/drawing/2014/main" id="{01502EFE-488B-4641-8731-9FF526CC74C1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05" name="Text Box 2">
          <a:extLst>
            <a:ext uri="{FF2B5EF4-FFF2-40B4-BE49-F238E27FC236}">
              <a16:creationId xmlns="" xmlns:a16="http://schemas.microsoft.com/office/drawing/2014/main" id="{1DC81D21-C6BE-42E1-949D-3E70447EFE0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06" name="Text Box 2">
          <a:extLst>
            <a:ext uri="{FF2B5EF4-FFF2-40B4-BE49-F238E27FC236}">
              <a16:creationId xmlns="" xmlns:a16="http://schemas.microsoft.com/office/drawing/2014/main" id="{486B558A-661B-4141-8BE7-36302B86838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07" name="Text Box 2">
          <a:extLst>
            <a:ext uri="{FF2B5EF4-FFF2-40B4-BE49-F238E27FC236}">
              <a16:creationId xmlns="" xmlns:a16="http://schemas.microsoft.com/office/drawing/2014/main" id="{9D974E89-9CB0-4CD7-9B4D-F06B3B97540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08" name="Text Box 2">
          <a:extLst>
            <a:ext uri="{FF2B5EF4-FFF2-40B4-BE49-F238E27FC236}">
              <a16:creationId xmlns="" xmlns:a16="http://schemas.microsoft.com/office/drawing/2014/main" id="{020A0868-6A70-472C-AF1F-64D315E66A6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09" name="Text Box 2">
          <a:extLst>
            <a:ext uri="{FF2B5EF4-FFF2-40B4-BE49-F238E27FC236}">
              <a16:creationId xmlns="" xmlns:a16="http://schemas.microsoft.com/office/drawing/2014/main" id="{1A63EC92-E4B2-457B-A82D-8B2E382BC59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10" name="Text Box 2">
          <a:extLst>
            <a:ext uri="{FF2B5EF4-FFF2-40B4-BE49-F238E27FC236}">
              <a16:creationId xmlns="" xmlns:a16="http://schemas.microsoft.com/office/drawing/2014/main" id="{6A6FD036-60F9-4347-A0E4-A3BF36C8B1F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11" name="Text Box 2">
          <a:extLst>
            <a:ext uri="{FF2B5EF4-FFF2-40B4-BE49-F238E27FC236}">
              <a16:creationId xmlns="" xmlns:a16="http://schemas.microsoft.com/office/drawing/2014/main" id="{2B05D93A-4820-46CD-A59C-ACCF9567F56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12" name="Text Box 2">
          <a:extLst>
            <a:ext uri="{FF2B5EF4-FFF2-40B4-BE49-F238E27FC236}">
              <a16:creationId xmlns="" xmlns:a16="http://schemas.microsoft.com/office/drawing/2014/main" id="{3536F3CA-A401-45F0-A140-684771D69330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13" name="Text Box 2">
          <a:extLst>
            <a:ext uri="{FF2B5EF4-FFF2-40B4-BE49-F238E27FC236}">
              <a16:creationId xmlns="" xmlns:a16="http://schemas.microsoft.com/office/drawing/2014/main" id="{F310B0FF-935F-4D3C-A045-3012DB3E09F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14" name="Text Box 2">
          <a:extLst>
            <a:ext uri="{FF2B5EF4-FFF2-40B4-BE49-F238E27FC236}">
              <a16:creationId xmlns="" xmlns:a16="http://schemas.microsoft.com/office/drawing/2014/main" id="{91F3A5D5-7695-4BD4-AD14-582CEC52232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15" name="Text Box 2">
          <a:extLst>
            <a:ext uri="{FF2B5EF4-FFF2-40B4-BE49-F238E27FC236}">
              <a16:creationId xmlns="" xmlns:a16="http://schemas.microsoft.com/office/drawing/2014/main" id="{75499B74-B75B-48BA-9571-B383D9EE4F5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16" name="Text Box 2">
          <a:extLst>
            <a:ext uri="{FF2B5EF4-FFF2-40B4-BE49-F238E27FC236}">
              <a16:creationId xmlns="" xmlns:a16="http://schemas.microsoft.com/office/drawing/2014/main" id="{77B73878-A048-4DD9-9C95-F11DE0F7C3C2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17" name="Text Box 2">
          <a:extLst>
            <a:ext uri="{FF2B5EF4-FFF2-40B4-BE49-F238E27FC236}">
              <a16:creationId xmlns="" xmlns:a16="http://schemas.microsoft.com/office/drawing/2014/main" id="{DC92DA65-650B-4B58-876C-25827414709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18" name="Text Box 2">
          <a:extLst>
            <a:ext uri="{FF2B5EF4-FFF2-40B4-BE49-F238E27FC236}">
              <a16:creationId xmlns="" xmlns:a16="http://schemas.microsoft.com/office/drawing/2014/main" id="{A8427714-19E4-4F82-ACA4-3B1CA8E9E45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19" name="Text Box 2">
          <a:extLst>
            <a:ext uri="{FF2B5EF4-FFF2-40B4-BE49-F238E27FC236}">
              <a16:creationId xmlns="" xmlns:a16="http://schemas.microsoft.com/office/drawing/2014/main" id="{B50D8B27-A8C1-4712-9D8F-737CF77041E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20" name="Text Box 2">
          <a:extLst>
            <a:ext uri="{FF2B5EF4-FFF2-40B4-BE49-F238E27FC236}">
              <a16:creationId xmlns="" xmlns:a16="http://schemas.microsoft.com/office/drawing/2014/main" id="{F49261D4-D631-4DA8-816B-0C388344CE7F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21" name="Text Box 2">
          <a:extLst>
            <a:ext uri="{FF2B5EF4-FFF2-40B4-BE49-F238E27FC236}">
              <a16:creationId xmlns="" xmlns:a16="http://schemas.microsoft.com/office/drawing/2014/main" id="{53918B78-675C-4926-B5FD-0A571FA33B5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22" name="Text Box 2">
          <a:extLst>
            <a:ext uri="{FF2B5EF4-FFF2-40B4-BE49-F238E27FC236}">
              <a16:creationId xmlns="" xmlns:a16="http://schemas.microsoft.com/office/drawing/2014/main" id="{B08BCD85-A8DD-4DCD-BA09-38B3684B568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23" name="Text Box 2">
          <a:extLst>
            <a:ext uri="{FF2B5EF4-FFF2-40B4-BE49-F238E27FC236}">
              <a16:creationId xmlns="" xmlns:a16="http://schemas.microsoft.com/office/drawing/2014/main" id="{F4F7993A-2427-4BA0-A1C2-F25699378E9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24" name="Text Box 2">
          <a:extLst>
            <a:ext uri="{FF2B5EF4-FFF2-40B4-BE49-F238E27FC236}">
              <a16:creationId xmlns="" xmlns:a16="http://schemas.microsoft.com/office/drawing/2014/main" id="{5CD59967-932A-4131-966E-69BF79D863D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25" name="Text Box 2">
          <a:extLst>
            <a:ext uri="{FF2B5EF4-FFF2-40B4-BE49-F238E27FC236}">
              <a16:creationId xmlns="" xmlns:a16="http://schemas.microsoft.com/office/drawing/2014/main" id="{2F9649E7-CEAB-4C3B-850F-05393555101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26" name="Text Box 2">
          <a:extLst>
            <a:ext uri="{FF2B5EF4-FFF2-40B4-BE49-F238E27FC236}">
              <a16:creationId xmlns="" xmlns:a16="http://schemas.microsoft.com/office/drawing/2014/main" id="{81EBDE82-F460-4768-BDED-A14A966269D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27" name="Text Box 2">
          <a:extLst>
            <a:ext uri="{FF2B5EF4-FFF2-40B4-BE49-F238E27FC236}">
              <a16:creationId xmlns="" xmlns:a16="http://schemas.microsoft.com/office/drawing/2014/main" id="{4940B413-008D-447C-8DC2-675FB33EA13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28" name="Text Box 2">
          <a:extLst>
            <a:ext uri="{FF2B5EF4-FFF2-40B4-BE49-F238E27FC236}">
              <a16:creationId xmlns="" xmlns:a16="http://schemas.microsoft.com/office/drawing/2014/main" id="{A640306B-D873-40F2-AB64-BD13361C98E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29" name="Text Box 2">
          <a:extLst>
            <a:ext uri="{FF2B5EF4-FFF2-40B4-BE49-F238E27FC236}">
              <a16:creationId xmlns="" xmlns:a16="http://schemas.microsoft.com/office/drawing/2014/main" id="{86D343AD-4310-4B74-860F-AACD7D2BB43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30" name="Text Box 2">
          <a:extLst>
            <a:ext uri="{FF2B5EF4-FFF2-40B4-BE49-F238E27FC236}">
              <a16:creationId xmlns="" xmlns:a16="http://schemas.microsoft.com/office/drawing/2014/main" id="{06A165D5-7056-4A40-9BF1-BA5FEBBD551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31" name="Text Box 2">
          <a:extLst>
            <a:ext uri="{FF2B5EF4-FFF2-40B4-BE49-F238E27FC236}">
              <a16:creationId xmlns="" xmlns:a16="http://schemas.microsoft.com/office/drawing/2014/main" id="{2F47368B-0550-4E6E-9C8B-F8B3BB4ABA4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32" name="Text Box 2">
          <a:extLst>
            <a:ext uri="{FF2B5EF4-FFF2-40B4-BE49-F238E27FC236}">
              <a16:creationId xmlns="" xmlns:a16="http://schemas.microsoft.com/office/drawing/2014/main" id="{C75751BE-ECA2-477F-8CBA-073B1D50F264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33" name="Text Box 2">
          <a:extLst>
            <a:ext uri="{FF2B5EF4-FFF2-40B4-BE49-F238E27FC236}">
              <a16:creationId xmlns="" xmlns:a16="http://schemas.microsoft.com/office/drawing/2014/main" id="{4CCA4938-4F2C-4D18-9CF7-643795F1827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34" name="Text Box 2">
          <a:extLst>
            <a:ext uri="{FF2B5EF4-FFF2-40B4-BE49-F238E27FC236}">
              <a16:creationId xmlns="" xmlns:a16="http://schemas.microsoft.com/office/drawing/2014/main" id="{EDD80E9F-1F3E-427C-8A36-8301E60ADE9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35" name="Text Box 2">
          <a:extLst>
            <a:ext uri="{FF2B5EF4-FFF2-40B4-BE49-F238E27FC236}">
              <a16:creationId xmlns="" xmlns:a16="http://schemas.microsoft.com/office/drawing/2014/main" id="{1F6A2D0C-46DE-4216-A4A8-39840605F7C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36" name="Text Box 2">
          <a:extLst>
            <a:ext uri="{FF2B5EF4-FFF2-40B4-BE49-F238E27FC236}">
              <a16:creationId xmlns="" xmlns:a16="http://schemas.microsoft.com/office/drawing/2014/main" id="{0F1D57A5-B205-4F89-8621-9FA6D37FD3A8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37" name="Text Box 2">
          <a:extLst>
            <a:ext uri="{FF2B5EF4-FFF2-40B4-BE49-F238E27FC236}">
              <a16:creationId xmlns="" xmlns:a16="http://schemas.microsoft.com/office/drawing/2014/main" id="{6873D252-F1D5-48C7-B734-435CE2E56E09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38" name="Text Box 2">
          <a:extLst>
            <a:ext uri="{FF2B5EF4-FFF2-40B4-BE49-F238E27FC236}">
              <a16:creationId xmlns="" xmlns:a16="http://schemas.microsoft.com/office/drawing/2014/main" id="{1B75DD7D-ED73-4070-B0B2-314B0AB6E2A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39" name="Text Box 2">
          <a:extLst>
            <a:ext uri="{FF2B5EF4-FFF2-40B4-BE49-F238E27FC236}">
              <a16:creationId xmlns="" xmlns:a16="http://schemas.microsoft.com/office/drawing/2014/main" id="{BE27B0EF-F741-4B27-8498-D303472B376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40" name="Text Box 2">
          <a:extLst>
            <a:ext uri="{FF2B5EF4-FFF2-40B4-BE49-F238E27FC236}">
              <a16:creationId xmlns="" xmlns:a16="http://schemas.microsoft.com/office/drawing/2014/main" id="{5269429B-A590-4573-9DEF-9371DC85A1A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41" name="Text Box 2">
          <a:extLst>
            <a:ext uri="{FF2B5EF4-FFF2-40B4-BE49-F238E27FC236}">
              <a16:creationId xmlns="" xmlns:a16="http://schemas.microsoft.com/office/drawing/2014/main" id="{4F0E77E6-68A1-4218-BE2F-1C24764114F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42" name="Text Box 2">
          <a:extLst>
            <a:ext uri="{FF2B5EF4-FFF2-40B4-BE49-F238E27FC236}">
              <a16:creationId xmlns="" xmlns:a16="http://schemas.microsoft.com/office/drawing/2014/main" id="{3357D04E-17A4-493A-B15A-88C955D3E85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43" name="Text Box 2">
          <a:extLst>
            <a:ext uri="{FF2B5EF4-FFF2-40B4-BE49-F238E27FC236}">
              <a16:creationId xmlns="" xmlns:a16="http://schemas.microsoft.com/office/drawing/2014/main" id="{5CF4CED0-CFC4-4A8F-99BB-25CA783006F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44" name="Text Box 2">
          <a:extLst>
            <a:ext uri="{FF2B5EF4-FFF2-40B4-BE49-F238E27FC236}">
              <a16:creationId xmlns="" xmlns:a16="http://schemas.microsoft.com/office/drawing/2014/main" id="{7BDF429F-0881-44B7-8E52-ECB6F54CA3F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45" name="Text Box 2">
          <a:extLst>
            <a:ext uri="{FF2B5EF4-FFF2-40B4-BE49-F238E27FC236}">
              <a16:creationId xmlns="" xmlns:a16="http://schemas.microsoft.com/office/drawing/2014/main" id="{7C2B9A84-42E3-4056-A8C0-00B19A10771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46" name="Text Box 2">
          <a:extLst>
            <a:ext uri="{FF2B5EF4-FFF2-40B4-BE49-F238E27FC236}">
              <a16:creationId xmlns="" xmlns:a16="http://schemas.microsoft.com/office/drawing/2014/main" id="{AC20F675-65CA-4D6C-97E1-9ABF0C9A9DA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47" name="Text Box 2">
          <a:extLst>
            <a:ext uri="{FF2B5EF4-FFF2-40B4-BE49-F238E27FC236}">
              <a16:creationId xmlns="" xmlns:a16="http://schemas.microsoft.com/office/drawing/2014/main" id="{520F8DD6-22AE-4225-95E4-C0D3D62A254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48" name="Text Box 2">
          <a:extLst>
            <a:ext uri="{FF2B5EF4-FFF2-40B4-BE49-F238E27FC236}">
              <a16:creationId xmlns="" xmlns:a16="http://schemas.microsoft.com/office/drawing/2014/main" id="{F36A4C4A-C145-4507-B8E9-4D96001E0FE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49" name="Text Box 2">
          <a:extLst>
            <a:ext uri="{FF2B5EF4-FFF2-40B4-BE49-F238E27FC236}">
              <a16:creationId xmlns="" xmlns:a16="http://schemas.microsoft.com/office/drawing/2014/main" id="{9C1C5147-C88A-4312-9028-F803013A2A9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50" name="Text Box 2">
          <a:extLst>
            <a:ext uri="{FF2B5EF4-FFF2-40B4-BE49-F238E27FC236}">
              <a16:creationId xmlns="" xmlns:a16="http://schemas.microsoft.com/office/drawing/2014/main" id="{BE201EFF-9014-4428-BCEA-E868A769375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51" name="Text Box 2">
          <a:extLst>
            <a:ext uri="{FF2B5EF4-FFF2-40B4-BE49-F238E27FC236}">
              <a16:creationId xmlns="" xmlns:a16="http://schemas.microsoft.com/office/drawing/2014/main" id="{65B67B59-532F-4750-AC68-D386630C850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452" name="Text Box 2">
          <a:extLst>
            <a:ext uri="{FF2B5EF4-FFF2-40B4-BE49-F238E27FC236}">
              <a16:creationId xmlns="" xmlns:a16="http://schemas.microsoft.com/office/drawing/2014/main" id="{F37D2E14-912D-4F6F-9607-668881BF36E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453" name="Text Box 2">
          <a:extLst>
            <a:ext uri="{FF2B5EF4-FFF2-40B4-BE49-F238E27FC236}">
              <a16:creationId xmlns="" xmlns:a16="http://schemas.microsoft.com/office/drawing/2014/main" id="{8D4FD106-6CD6-4BBA-8379-1B4BCC450DD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54" name="Text Box 2">
          <a:extLst>
            <a:ext uri="{FF2B5EF4-FFF2-40B4-BE49-F238E27FC236}">
              <a16:creationId xmlns="" xmlns:a16="http://schemas.microsoft.com/office/drawing/2014/main" id="{94FF0312-F801-4DF7-A36E-F09441C1C69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55" name="Text Box 2">
          <a:extLst>
            <a:ext uri="{FF2B5EF4-FFF2-40B4-BE49-F238E27FC236}">
              <a16:creationId xmlns="" xmlns:a16="http://schemas.microsoft.com/office/drawing/2014/main" id="{BEAE8358-0153-4CB0-BE1A-5D0FB70E776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56" name="Text Box 2">
          <a:extLst>
            <a:ext uri="{FF2B5EF4-FFF2-40B4-BE49-F238E27FC236}">
              <a16:creationId xmlns="" xmlns:a16="http://schemas.microsoft.com/office/drawing/2014/main" id="{FB98BE87-B018-4A5E-9167-D5A506172B08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57" name="Text Box 2">
          <a:extLst>
            <a:ext uri="{FF2B5EF4-FFF2-40B4-BE49-F238E27FC236}">
              <a16:creationId xmlns="" xmlns:a16="http://schemas.microsoft.com/office/drawing/2014/main" id="{276ED027-3547-4D7A-9969-9C885B326ED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58" name="Text Box 2">
          <a:extLst>
            <a:ext uri="{FF2B5EF4-FFF2-40B4-BE49-F238E27FC236}">
              <a16:creationId xmlns="" xmlns:a16="http://schemas.microsoft.com/office/drawing/2014/main" id="{7A270637-3B9D-4CA1-A850-202D49E5CBF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59" name="Text Box 2">
          <a:extLst>
            <a:ext uri="{FF2B5EF4-FFF2-40B4-BE49-F238E27FC236}">
              <a16:creationId xmlns="" xmlns:a16="http://schemas.microsoft.com/office/drawing/2014/main" id="{665DF0F3-C0BA-483D-98C1-E80C4EB2A52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60" name="Text Box 2">
          <a:extLst>
            <a:ext uri="{FF2B5EF4-FFF2-40B4-BE49-F238E27FC236}">
              <a16:creationId xmlns="" xmlns:a16="http://schemas.microsoft.com/office/drawing/2014/main" id="{161F67F5-35F0-4A7C-8818-BC3C069D825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61" name="Text Box 2">
          <a:extLst>
            <a:ext uri="{FF2B5EF4-FFF2-40B4-BE49-F238E27FC236}">
              <a16:creationId xmlns="" xmlns:a16="http://schemas.microsoft.com/office/drawing/2014/main" id="{DCA5FFFE-C69B-4C70-B945-34A62157071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62" name="Text Box 2">
          <a:extLst>
            <a:ext uri="{FF2B5EF4-FFF2-40B4-BE49-F238E27FC236}">
              <a16:creationId xmlns="" xmlns:a16="http://schemas.microsoft.com/office/drawing/2014/main" id="{63A2F821-ED1F-4812-A7ED-C819CAB7EF0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63" name="Text Box 2">
          <a:extLst>
            <a:ext uri="{FF2B5EF4-FFF2-40B4-BE49-F238E27FC236}">
              <a16:creationId xmlns="" xmlns:a16="http://schemas.microsoft.com/office/drawing/2014/main" id="{ECE6037D-2741-4277-AE9C-3A4CD3A5A4D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64" name="Text Box 2">
          <a:extLst>
            <a:ext uri="{FF2B5EF4-FFF2-40B4-BE49-F238E27FC236}">
              <a16:creationId xmlns="" xmlns:a16="http://schemas.microsoft.com/office/drawing/2014/main" id="{A0C20A0B-5D78-4B94-949E-3BD26F0740F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65" name="Text Box 2">
          <a:extLst>
            <a:ext uri="{FF2B5EF4-FFF2-40B4-BE49-F238E27FC236}">
              <a16:creationId xmlns="" xmlns:a16="http://schemas.microsoft.com/office/drawing/2014/main" id="{A8E3599A-2772-46E4-BE1C-F4334368E10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66" name="Text Box 2">
          <a:extLst>
            <a:ext uri="{FF2B5EF4-FFF2-40B4-BE49-F238E27FC236}">
              <a16:creationId xmlns="" xmlns:a16="http://schemas.microsoft.com/office/drawing/2014/main" id="{C1E7B1D1-2ACE-4E76-9C88-F10BC6505C3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67" name="Text Box 2">
          <a:extLst>
            <a:ext uri="{FF2B5EF4-FFF2-40B4-BE49-F238E27FC236}">
              <a16:creationId xmlns="" xmlns:a16="http://schemas.microsoft.com/office/drawing/2014/main" id="{C0540101-4674-45A0-B4A8-FAA994BB0BB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68" name="Text Box 2">
          <a:extLst>
            <a:ext uri="{FF2B5EF4-FFF2-40B4-BE49-F238E27FC236}">
              <a16:creationId xmlns="" xmlns:a16="http://schemas.microsoft.com/office/drawing/2014/main" id="{3857F6E3-8EC3-4EFB-8B9F-988DB30E35C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69" name="Text Box 2">
          <a:extLst>
            <a:ext uri="{FF2B5EF4-FFF2-40B4-BE49-F238E27FC236}">
              <a16:creationId xmlns="" xmlns:a16="http://schemas.microsoft.com/office/drawing/2014/main" id="{8C80F4C1-105D-49DB-845C-CB6660492BD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70" name="Text Box 2">
          <a:extLst>
            <a:ext uri="{FF2B5EF4-FFF2-40B4-BE49-F238E27FC236}">
              <a16:creationId xmlns="" xmlns:a16="http://schemas.microsoft.com/office/drawing/2014/main" id="{8C29AD8E-9B74-4B7C-8AF4-C32BB384BC3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71" name="Text Box 2">
          <a:extLst>
            <a:ext uri="{FF2B5EF4-FFF2-40B4-BE49-F238E27FC236}">
              <a16:creationId xmlns="" xmlns:a16="http://schemas.microsoft.com/office/drawing/2014/main" id="{3FDFEF11-E3F2-4290-B0B3-8DB5C35838A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72" name="Text Box 2">
          <a:extLst>
            <a:ext uri="{FF2B5EF4-FFF2-40B4-BE49-F238E27FC236}">
              <a16:creationId xmlns="" xmlns:a16="http://schemas.microsoft.com/office/drawing/2014/main" id="{EDA50E05-9EB8-4D04-876B-BD111CF7210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73" name="Text Box 2">
          <a:extLst>
            <a:ext uri="{FF2B5EF4-FFF2-40B4-BE49-F238E27FC236}">
              <a16:creationId xmlns="" xmlns:a16="http://schemas.microsoft.com/office/drawing/2014/main" id="{42DCBAC9-2185-4001-8BB0-AEC616DFBEF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74" name="Text Box 2">
          <a:extLst>
            <a:ext uri="{FF2B5EF4-FFF2-40B4-BE49-F238E27FC236}">
              <a16:creationId xmlns="" xmlns:a16="http://schemas.microsoft.com/office/drawing/2014/main" id="{848E8188-C5A9-4A9C-BCE7-57585C28027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75" name="Text Box 2">
          <a:extLst>
            <a:ext uri="{FF2B5EF4-FFF2-40B4-BE49-F238E27FC236}">
              <a16:creationId xmlns="" xmlns:a16="http://schemas.microsoft.com/office/drawing/2014/main" id="{2983ADC6-B081-4A56-B528-B8EE84A07A7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76" name="Text Box 2">
          <a:extLst>
            <a:ext uri="{FF2B5EF4-FFF2-40B4-BE49-F238E27FC236}">
              <a16:creationId xmlns="" xmlns:a16="http://schemas.microsoft.com/office/drawing/2014/main" id="{89E9597A-2D40-4C62-9CC6-12237FE49C18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77" name="Text Box 2">
          <a:extLst>
            <a:ext uri="{FF2B5EF4-FFF2-40B4-BE49-F238E27FC236}">
              <a16:creationId xmlns="" xmlns:a16="http://schemas.microsoft.com/office/drawing/2014/main" id="{8538CE43-83BF-4721-A292-D2F96A0625E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78" name="Text Box 2">
          <a:extLst>
            <a:ext uri="{FF2B5EF4-FFF2-40B4-BE49-F238E27FC236}">
              <a16:creationId xmlns="" xmlns:a16="http://schemas.microsoft.com/office/drawing/2014/main" id="{6CFBCA83-BD8F-44E2-8014-E5DBDA5DC93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79" name="Text Box 2">
          <a:extLst>
            <a:ext uri="{FF2B5EF4-FFF2-40B4-BE49-F238E27FC236}">
              <a16:creationId xmlns="" xmlns:a16="http://schemas.microsoft.com/office/drawing/2014/main" id="{2BFA106D-3764-46AA-9A94-91ADAD80A74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80" name="Text Box 2">
          <a:extLst>
            <a:ext uri="{FF2B5EF4-FFF2-40B4-BE49-F238E27FC236}">
              <a16:creationId xmlns="" xmlns:a16="http://schemas.microsoft.com/office/drawing/2014/main" id="{18D13288-C914-41E6-88A3-9C0519854DB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81" name="Text Box 2">
          <a:extLst>
            <a:ext uri="{FF2B5EF4-FFF2-40B4-BE49-F238E27FC236}">
              <a16:creationId xmlns="" xmlns:a16="http://schemas.microsoft.com/office/drawing/2014/main" id="{C09F4F8D-509F-4995-8A58-94370C44558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82" name="Text Box 2">
          <a:extLst>
            <a:ext uri="{FF2B5EF4-FFF2-40B4-BE49-F238E27FC236}">
              <a16:creationId xmlns="" xmlns:a16="http://schemas.microsoft.com/office/drawing/2014/main" id="{895B571D-513E-49EE-A024-9961B9F68D4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83" name="Text Box 2">
          <a:extLst>
            <a:ext uri="{FF2B5EF4-FFF2-40B4-BE49-F238E27FC236}">
              <a16:creationId xmlns="" xmlns:a16="http://schemas.microsoft.com/office/drawing/2014/main" id="{7B8606CF-5B09-4AD3-86B9-FA941D6EF97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84" name="Text Box 2">
          <a:extLst>
            <a:ext uri="{FF2B5EF4-FFF2-40B4-BE49-F238E27FC236}">
              <a16:creationId xmlns="" xmlns:a16="http://schemas.microsoft.com/office/drawing/2014/main" id="{AC3A84B1-072C-472C-B3B2-9F3800BBCF5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85" name="Text Box 2">
          <a:extLst>
            <a:ext uri="{FF2B5EF4-FFF2-40B4-BE49-F238E27FC236}">
              <a16:creationId xmlns="" xmlns:a16="http://schemas.microsoft.com/office/drawing/2014/main" id="{A0ADE3E8-DEFA-44AF-8C6B-296E24213A9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86" name="Text Box 2">
          <a:extLst>
            <a:ext uri="{FF2B5EF4-FFF2-40B4-BE49-F238E27FC236}">
              <a16:creationId xmlns="" xmlns:a16="http://schemas.microsoft.com/office/drawing/2014/main" id="{9ECF850A-D1A0-4683-85D1-82D124EC6F3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87" name="Text Box 2">
          <a:extLst>
            <a:ext uri="{FF2B5EF4-FFF2-40B4-BE49-F238E27FC236}">
              <a16:creationId xmlns="" xmlns:a16="http://schemas.microsoft.com/office/drawing/2014/main" id="{EF090F76-A517-4FBD-BE85-C8F37CDCB74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88" name="Text Box 2">
          <a:extLst>
            <a:ext uri="{FF2B5EF4-FFF2-40B4-BE49-F238E27FC236}">
              <a16:creationId xmlns="" xmlns:a16="http://schemas.microsoft.com/office/drawing/2014/main" id="{26DE6356-5718-465F-9412-B63ACE746AE2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89" name="Text Box 2">
          <a:extLst>
            <a:ext uri="{FF2B5EF4-FFF2-40B4-BE49-F238E27FC236}">
              <a16:creationId xmlns="" xmlns:a16="http://schemas.microsoft.com/office/drawing/2014/main" id="{99BDA972-CE76-4154-A230-4478A9A4DCE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90" name="Text Box 2">
          <a:extLst>
            <a:ext uri="{FF2B5EF4-FFF2-40B4-BE49-F238E27FC236}">
              <a16:creationId xmlns="" xmlns:a16="http://schemas.microsoft.com/office/drawing/2014/main" id="{AA7A84CD-A8B6-472F-B147-BFD2CED792B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91" name="Text Box 2">
          <a:extLst>
            <a:ext uri="{FF2B5EF4-FFF2-40B4-BE49-F238E27FC236}">
              <a16:creationId xmlns="" xmlns:a16="http://schemas.microsoft.com/office/drawing/2014/main" id="{F2D3CEC8-12D0-4FD4-B66B-EBB0BA778D8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92" name="Text Box 2">
          <a:extLst>
            <a:ext uri="{FF2B5EF4-FFF2-40B4-BE49-F238E27FC236}">
              <a16:creationId xmlns="" xmlns:a16="http://schemas.microsoft.com/office/drawing/2014/main" id="{4F0022CF-3A43-4698-A35B-96931F6AC494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93" name="Text Box 2">
          <a:extLst>
            <a:ext uri="{FF2B5EF4-FFF2-40B4-BE49-F238E27FC236}">
              <a16:creationId xmlns="" xmlns:a16="http://schemas.microsoft.com/office/drawing/2014/main" id="{5727705B-1B90-4853-AC40-8D9D598FB051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94" name="Text Box 2">
          <a:extLst>
            <a:ext uri="{FF2B5EF4-FFF2-40B4-BE49-F238E27FC236}">
              <a16:creationId xmlns="" xmlns:a16="http://schemas.microsoft.com/office/drawing/2014/main" id="{E3D38617-7C41-4256-AF1E-7F190EF6283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95" name="Text Box 2">
          <a:extLst>
            <a:ext uri="{FF2B5EF4-FFF2-40B4-BE49-F238E27FC236}">
              <a16:creationId xmlns="" xmlns:a16="http://schemas.microsoft.com/office/drawing/2014/main" id="{B19169F5-B62C-496E-A1BF-AB796A1C4CD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496" name="Text Box 2">
          <a:extLst>
            <a:ext uri="{FF2B5EF4-FFF2-40B4-BE49-F238E27FC236}">
              <a16:creationId xmlns="" xmlns:a16="http://schemas.microsoft.com/office/drawing/2014/main" id="{DE21D0F1-7EC4-4C24-B2F3-1BCB0A891FF2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497" name="Text Box 2">
          <a:extLst>
            <a:ext uri="{FF2B5EF4-FFF2-40B4-BE49-F238E27FC236}">
              <a16:creationId xmlns="" xmlns:a16="http://schemas.microsoft.com/office/drawing/2014/main" id="{4434080B-419A-4F78-B846-44268CD80536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498" name="Text Box 2">
          <a:extLst>
            <a:ext uri="{FF2B5EF4-FFF2-40B4-BE49-F238E27FC236}">
              <a16:creationId xmlns="" xmlns:a16="http://schemas.microsoft.com/office/drawing/2014/main" id="{BF0E9575-EFC4-4465-ADF1-A3AEF0823AA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499" name="Text Box 2">
          <a:extLst>
            <a:ext uri="{FF2B5EF4-FFF2-40B4-BE49-F238E27FC236}">
              <a16:creationId xmlns="" xmlns:a16="http://schemas.microsoft.com/office/drawing/2014/main" id="{81C61BF2-EDB0-4829-9EE8-3ACB14AE3A4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00" name="Text Box 2">
          <a:extLst>
            <a:ext uri="{FF2B5EF4-FFF2-40B4-BE49-F238E27FC236}">
              <a16:creationId xmlns="" xmlns:a16="http://schemas.microsoft.com/office/drawing/2014/main" id="{43CF5989-A30A-430C-8583-8B5ED64CB471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01" name="Text Box 2">
          <a:extLst>
            <a:ext uri="{FF2B5EF4-FFF2-40B4-BE49-F238E27FC236}">
              <a16:creationId xmlns="" xmlns:a16="http://schemas.microsoft.com/office/drawing/2014/main" id="{0725CF05-7383-4C57-8577-1E883A2C1B2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02" name="Text Box 2">
          <a:extLst>
            <a:ext uri="{FF2B5EF4-FFF2-40B4-BE49-F238E27FC236}">
              <a16:creationId xmlns="" xmlns:a16="http://schemas.microsoft.com/office/drawing/2014/main" id="{BE616612-E282-4B96-811D-B3F84355467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03" name="Text Box 2">
          <a:extLst>
            <a:ext uri="{FF2B5EF4-FFF2-40B4-BE49-F238E27FC236}">
              <a16:creationId xmlns="" xmlns:a16="http://schemas.microsoft.com/office/drawing/2014/main" id="{2E6EF3A7-387E-4D14-8697-57192B26AAB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04" name="Text Box 2">
          <a:extLst>
            <a:ext uri="{FF2B5EF4-FFF2-40B4-BE49-F238E27FC236}">
              <a16:creationId xmlns="" xmlns:a16="http://schemas.microsoft.com/office/drawing/2014/main" id="{7A181CEF-5AFA-45E9-A017-E5A87B19BAD4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05" name="Text Box 2">
          <a:extLst>
            <a:ext uri="{FF2B5EF4-FFF2-40B4-BE49-F238E27FC236}">
              <a16:creationId xmlns="" xmlns:a16="http://schemas.microsoft.com/office/drawing/2014/main" id="{AA3EABBF-0D39-4688-A892-3C225C15314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06" name="Text Box 2">
          <a:extLst>
            <a:ext uri="{FF2B5EF4-FFF2-40B4-BE49-F238E27FC236}">
              <a16:creationId xmlns="" xmlns:a16="http://schemas.microsoft.com/office/drawing/2014/main" id="{35BD313F-A2D3-4DEA-AAA5-B47BBECDE14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07" name="Text Box 2">
          <a:extLst>
            <a:ext uri="{FF2B5EF4-FFF2-40B4-BE49-F238E27FC236}">
              <a16:creationId xmlns="" xmlns:a16="http://schemas.microsoft.com/office/drawing/2014/main" id="{60211083-96D1-4C80-9285-4A930100103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08" name="Text Box 2">
          <a:extLst>
            <a:ext uri="{FF2B5EF4-FFF2-40B4-BE49-F238E27FC236}">
              <a16:creationId xmlns="" xmlns:a16="http://schemas.microsoft.com/office/drawing/2014/main" id="{4A7AA31F-E530-4DA4-BFDD-2CB79BB82CE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09" name="Text Box 2">
          <a:extLst>
            <a:ext uri="{FF2B5EF4-FFF2-40B4-BE49-F238E27FC236}">
              <a16:creationId xmlns="" xmlns:a16="http://schemas.microsoft.com/office/drawing/2014/main" id="{CD37AF97-B596-493D-AE50-CA0A0361203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10" name="Text Box 2">
          <a:extLst>
            <a:ext uri="{FF2B5EF4-FFF2-40B4-BE49-F238E27FC236}">
              <a16:creationId xmlns="" xmlns:a16="http://schemas.microsoft.com/office/drawing/2014/main" id="{D46C3952-7A1B-465A-916A-1DD349544A0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11" name="Text Box 2">
          <a:extLst>
            <a:ext uri="{FF2B5EF4-FFF2-40B4-BE49-F238E27FC236}">
              <a16:creationId xmlns="" xmlns:a16="http://schemas.microsoft.com/office/drawing/2014/main" id="{227E9DF6-6A01-4FEC-9553-DBBA43001D6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12" name="Text Box 2">
          <a:extLst>
            <a:ext uri="{FF2B5EF4-FFF2-40B4-BE49-F238E27FC236}">
              <a16:creationId xmlns="" xmlns:a16="http://schemas.microsoft.com/office/drawing/2014/main" id="{CCAF7F6F-0B34-4B59-AF04-76D579F5C16F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13" name="Text Box 2">
          <a:extLst>
            <a:ext uri="{FF2B5EF4-FFF2-40B4-BE49-F238E27FC236}">
              <a16:creationId xmlns="" xmlns:a16="http://schemas.microsoft.com/office/drawing/2014/main" id="{EFBCF9A3-5800-4723-A783-BC43E2C7956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14" name="Text Box 2">
          <a:extLst>
            <a:ext uri="{FF2B5EF4-FFF2-40B4-BE49-F238E27FC236}">
              <a16:creationId xmlns="" xmlns:a16="http://schemas.microsoft.com/office/drawing/2014/main" id="{D0B6C97A-D849-4242-86C2-52A3464BF85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15" name="Text Box 2">
          <a:extLst>
            <a:ext uri="{FF2B5EF4-FFF2-40B4-BE49-F238E27FC236}">
              <a16:creationId xmlns="" xmlns:a16="http://schemas.microsoft.com/office/drawing/2014/main" id="{31E8A35A-79C6-4FBB-868C-AD9EA56B0D1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16" name="Text Box 2">
          <a:extLst>
            <a:ext uri="{FF2B5EF4-FFF2-40B4-BE49-F238E27FC236}">
              <a16:creationId xmlns="" xmlns:a16="http://schemas.microsoft.com/office/drawing/2014/main" id="{32D91EEE-3877-44D7-AF6C-F53594E6DAE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17" name="Text Box 2">
          <a:extLst>
            <a:ext uri="{FF2B5EF4-FFF2-40B4-BE49-F238E27FC236}">
              <a16:creationId xmlns="" xmlns:a16="http://schemas.microsoft.com/office/drawing/2014/main" id="{575A568F-0996-4F31-87B9-6057718A27D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18" name="Text Box 2">
          <a:extLst>
            <a:ext uri="{FF2B5EF4-FFF2-40B4-BE49-F238E27FC236}">
              <a16:creationId xmlns="" xmlns:a16="http://schemas.microsoft.com/office/drawing/2014/main" id="{ACB35496-AD98-4875-9F48-C2937DC0EDF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19" name="Text Box 2">
          <a:extLst>
            <a:ext uri="{FF2B5EF4-FFF2-40B4-BE49-F238E27FC236}">
              <a16:creationId xmlns="" xmlns:a16="http://schemas.microsoft.com/office/drawing/2014/main" id="{6A4FC541-8B16-4130-B6B4-2DF0507E1A5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20" name="Text Box 2">
          <a:extLst>
            <a:ext uri="{FF2B5EF4-FFF2-40B4-BE49-F238E27FC236}">
              <a16:creationId xmlns="" xmlns:a16="http://schemas.microsoft.com/office/drawing/2014/main" id="{1F0698E8-4823-40C4-A616-DE8EBF967F32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21" name="Text Box 2">
          <a:extLst>
            <a:ext uri="{FF2B5EF4-FFF2-40B4-BE49-F238E27FC236}">
              <a16:creationId xmlns="" xmlns:a16="http://schemas.microsoft.com/office/drawing/2014/main" id="{71E77018-7E56-4A1B-9872-0AD259F1609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22" name="Text Box 2">
          <a:extLst>
            <a:ext uri="{FF2B5EF4-FFF2-40B4-BE49-F238E27FC236}">
              <a16:creationId xmlns="" xmlns:a16="http://schemas.microsoft.com/office/drawing/2014/main" id="{400D138D-1DE7-4F60-B1CB-376127E939D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23" name="Text Box 2">
          <a:extLst>
            <a:ext uri="{FF2B5EF4-FFF2-40B4-BE49-F238E27FC236}">
              <a16:creationId xmlns="" xmlns:a16="http://schemas.microsoft.com/office/drawing/2014/main" id="{FF443C5F-EB7A-45ED-8DE3-0EAFF914418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24" name="Text Box 2">
          <a:extLst>
            <a:ext uri="{FF2B5EF4-FFF2-40B4-BE49-F238E27FC236}">
              <a16:creationId xmlns="" xmlns:a16="http://schemas.microsoft.com/office/drawing/2014/main" id="{CCE55DAE-C071-4E72-AF65-765505689A41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25" name="Text Box 2">
          <a:extLst>
            <a:ext uri="{FF2B5EF4-FFF2-40B4-BE49-F238E27FC236}">
              <a16:creationId xmlns="" xmlns:a16="http://schemas.microsoft.com/office/drawing/2014/main" id="{1D76BEC8-BF47-43BD-A555-98940DBFC786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26" name="Text Box 2">
          <a:extLst>
            <a:ext uri="{FF2B5EF4-FFF2-40B4-BE49-F238E27FC236}">
              <a16:creationId xmlns="" xmlns:a16="http://schemas.microsoft.com/office/drawing/2014/main" id="{A33D2349-0DF2-401F-9DF7-CE1EA7BFCD6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27" name="Text Box 2">
          <a:extLst>
            <a:ext uri="{FF2B5EF4-FFF2-40B4-BE49-F238E27FC236}">
              <a16:creationId xmlns="" xmlns:a16="http://schemas.microsoft.com/office/drawing/2014/main" id="{D0C6C578-66E6-41C4-910D-45974B120D7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28" name="Text Box 2">
          <a:extLst>
            <a:ext uri="{FF2B5EF4-FFF2-40B4-BE49-F238E27FC236}">
              <a16:creationId xmlns="" xmlns:a16="http://schemas.microsoft.com/office/drawing/2014/main" id="{544EC268-3CF3-4CD9-A784-F6A91B753C8F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29" name="Text Box 2">
          <a:extLst>
            <a:ext uri="{FF2B5EF4-FFF2-40B4-BE49-F238E27FC236}">
              <a16:creationId xmlns="" xmlns:a16="http://schemas.microsoft.com/office/drawing/2014/main" id="{B12C4CDD-08D1-41DC-8B9B-EDF41D8D95C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30" name="Text Box 2">
          <a:extLst>
            <a:ext uri="{FF2B5EF4-FFF2-40B4-BE49-F238E27FC236}">
              <a16:creationId xmlns="" xmlns:a16="http://schemas.microsoft.com/office/drawing/2014/main" id="{3C821CFA-8EC5-4422-B995-7CFF6AD1BE5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31" name="Text Box 2">
          <a:extLst>
            <a:ext uri="{FF2B5EF4-FFF2-40B4-BE49-F238E27FC236}">
              <a16:creationId xmlns="" xmlns:a16="http://schemas.microsoft.com/office/drawing/2014/main" id="{CD7C64BF-3AC3-4FC7-B730-0C1F3B0CAC0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32" name="Text Box 2">
          <a:extLst>
            <a:ext uri="{FF2B5EF4-FFF2-40B4-BE49-F238E27FC236}">
              <a16:creationId xmlns="" xmlns:a16="http://schemas.microsoft.com/office/drawing/2014/main" id="{9CD55D5F-09D9-4DFD-9D6F-9F5999B6CDD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33" name="Text Box 2">
          <a:extLst>
            <a:ext uri="{FF2B5EF4-FFF2-40B4-BE49-F238E27FC236}">
              <a16:creationId xmlns="" xmlns:a16="http://schemas.microsoft.com/office/drawing/2014/main" id="{4FDE3CF4-A264-4F62-9768-B8C3CC26726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34" name="Text Box 2">
          <a:extLst>
            <a:ext uri="{FF2B5EF4-FFF2-40B4-BE49-F238E27FC236}">
              <a16:creationId xmlns="" xmlns:a16="http://schemas.microsoft.com/office/drawing/2014/main" id="{2DCEE449-8010-4AC6-B925-CD97551D4F5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35" name="Text Box 2">
          <a:extLst>
            <a:ext uri="{FF2B5EF4-FFF2-40B4-BE49-F238E27FC236}">
              <a16:creationId xmlns="" xmlns:a16="http://schemas.microsoft.com/office/drawing/2014/main" id="{C31B34C0-2F1B-4605-BB00-605907ABF43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36" name="Text Box 2">
          <a:extLst>
            <a:ext uri="{FF2B5EF4-FFF2-40B4-BE49-F238E27FC236}">
              <a16:creationId xmlns="" xmlns:a16="http://schemas.microsoft.com/office/drawing/2014/main" id="{C3C1E9F9-FA1E-498A-9D69-23ED288E97E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37" name="Text Box 2">
          <a:extLst>
            <a:ext uri="{FF2B5EF4-FFF2-40B4-BE49-F238E27FC236}">
              <a16:creationId xmlns="" xmlns:a16="http://schemas.microsoft.com/office/drawing/2014/main" id="{690F341B-3BF4-4CCC-BF99-CC886BD9A48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38" name="Text Box 2">
          <a:extLst>
            <a:ext uri="{FF2B5EF4-FFF2-40B4-BE49-F238E27FC236}">
              <a16:creationId xmlns="" xmlns:a16="http://schemas.microsoft.com/office/drawing/2014/main" id="{F5581B7B-A8B5-4E60-B1DF-43A3F7EF463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39" name="Text Box 2">
          <a:extLst>
            <a:ext uri="{FF2B5EF4-FFF2-40B4-BE49-F238E27FC236}">
              <a16:creationId xmlns="" xmlns:a16="http://schemas.microsoft.com/office/drawing/2014/main" id="{66197273-92DB-45FD-AC0E-6BF2E0C4D07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40" name="Text Box 2">
          <a:extLst>
            <a:ext uri="{FF2B5EF4-FFF2-40B4-BE49-F238E27FC236}">
              <a16:creationId xmlns="" xmlns:a16="http://schemas.microsoft.com/office/drawing/2014/main" id="{5FEBA9AA-DA47-487F-BF39-F3F535C3FA61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41" name="Text Box 2">
          <a:extLst>
            <a:ext uri="{FF2B5EF4-FFF2-40B4-BE49-F238E27FC236}">
              <a16:creationId xmlns="" xmlns:a16="http://schemas.microsoft.com/office/drawing/2014/main" id="{8B3E2874-359B-476B-B726-AE7835E3115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42" name="Text Box 2">
          <a:extLst>
            <a:ext uri="{FF2B5EF4-FFF2-40B4-BE49-F238E27FC236}">
              <a16:creationId xmlns="" xmlns:a16="http://schemas.microsoft.com/office/drawing/2014/main" id="{37BF3715-39D2-4608-852A-0E179FC15A6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43" name="Text Box 2">
          <a:extLst>
            <a:ext uri="{FF2B5EF4-FFF2-40B4-BE49-F238E27FC236}">
              <a16:creationId xmlns="" xmlns:a16="http://schemas.microsoft.com/office/drawing/2014/main" id="{B546E29F-6A55-4FB0-B2AE-66BFB0BAB29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44" name="Text Box 2">
          <a:extLst>
            <a:ext uri="{FF2B5EF4-FFF2-40B4-BE49-F238E27FC236}">
              <a16:creationId xmlns="" xmlns:a16="http://schemas.microsoft.com/office/drawing/2014/main" id="{1B798A8E-7701-4771-979A-56DD0C34CE7B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45" name="Text Box 2">
          <a:extLst>
            <a:ext uri="{FF2B5EF4-FFF2-40B4-BE49-F238E27FC236}">
              <a16:creationId xmlns="" xmlns:a16="http://schemas.microsoft.com/office/drawing/2014/main" id="{340DE630-4BD2-44F3-AAB7-93D311B05B8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46" name="Text Box 2">
          <a:extLst>
            <a:ext uri="{FF2B5EF4-FFF2-40B4-BE49-F238E27FC236}">
              <a16:creationId xmlns="" xmlns:a16="http://schemas.microsoft.com/office/drawing/2014/main" id="{3F6905DE-0149-4A4C-B991-6774BB5CC6F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47" name="Text Box 2">
          <a:extLst>
            <a:ext uri="{FF2B5EF4-FFF2-40B4-BE49-F238E27FC236}">
              <a16:creationId xmlns="" xmlns:a16="http://schemas.microsoft.com/office/drawing/2014/main" id="{7532CF0F-5987-42F2-84F5-4D914DEAFC9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48" name="Text Box 2">
          <a:extLst>
            <a:ext uri="{FF2B5EF4-FFF2-40B4-BE49-F238E27FC236}">
              <a16:creationId xmlns="" xmlns:a16="http://schemas.microsoft.com/office/drawing/2014/main" id="{24DEE515-0B95-49D8-A32E-06434FEBF26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49" name="Text Box 2">
          <a:extLst>
            <a:ext uri="{FF2B5EF4-FFF2-40B4-BE49-F238E27FC236}">
              <a16:creationId xmlns="" xmlns:a16="http://schemas.microsoft.com/office/drawing/2014/main" id="{B4CA6338-82B4-4F33-B768-EF9B8AF0E47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50" name="Text Box 2">
          <a:extLst>
            <a:ext uri="{FF2B5EF4-FFF2-40B4-BE49-F238E27FC236}">
              <a16:creationId xmlns="" xmlns:a16="http://schemas.microsoft.com/office/drawing/2014/main" id="{50DE5444-B04D-454E-BD42-C3C3E495D4F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51" name="Text Box 2">
          <a:extLst>
            <a:ext uri="{FF2B5EF4-FFF2-40B4-BE49-F238E27FC236}">
              <a16:creationId xmlns="" xmlns:a16="http://schemas.microsoft.com/office/drawing/2014/main" id="{D7B7AC6A-FEAE-40B6-B74D-5A0A2ACD889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52" name="Text Box 2">
          <a:extLst>
            <a:ext uri="{FF2B5EF4-FFF2-40B4-BE49-F238E27FC236}">
              <a16:creationId xmlns="" xmlns:a16="http://schemas.microsoft.com/office/drawing/2014/main" id="{74BE6808-5788-4513-97AF-28D008ADE25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53" name="Text Box 2">
          <a:extLst>
            <a:ext uri="{FF2B5EF4-FFF2-40B4-BE49-F238E27FC236}">
              <a16:creationId xmlns="" xmlns:a16="http://schemas.microsoft.com/office/drawing/2014/main" id="{8281CEDE-ECD0-487D-9229-0A76F1F530A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54" name="Text Box 2">
          <a:extLst>
            <a:ext uri="{FF2B5EF4-FFF2-40B4-BE49-F238E27FC236}">
              <a16:creationId xmlns="" xmlns:a16="http://schemas.microsoft.com/office/drawing/2014/main" id="{672EA699-3D6B-4503-81F2-BAB265BBF82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55" name="Text Box 2">
          <a:extLst>
            <a:ext uri="{FF2B5EF4-FFF2-40B4-BE49-F238E27FC236}">
              <a16:creationId xmlns="" xmlns:a16="http://schemas.microsoft.com/office/drawing/2014/main" id="{BD073266-5375-4179-B0E6-9A2936054FD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56" name="Text Box 2">
          <a:extLst>
            <a:ext uri="{FF2B5EF4-FFF2-40B4-BE49-F238E27FC236}">
              <a16:creationId xmlns="" xmlns:a16="http://schemas.microsoft.com/office/drawing/2014/main" id="{17089063-376E-42D1-9026-A1BE64EDACD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57" name="Text Box 2">
          <a:extLst>
            <a:ext uri="{FF2B5EF4-FFF2-40B4-BE49-F238E27FC236}">
              <a16:creationId xmlns="" xmlns:a16="http://schemas.microsoft.com/office/drawing/2014/main" id="{8E91E071-FCE6-4D0B-8FFB-5E59A1C56CD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58" name="Text Box 2">
          <a:extLst>
            <a:ext uri="{FF2B5EF4-FFF2-40B4-BE49-F238E27FC236}">
              <a16:creationId xmlns="" xmlns:a16="http://schemas.microsoft.com/office/drawing/2014/main" id="{8F232494-3C53-46AF-BF2B-F2EFC97DB5C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59" name="Text Box 2">
          <a:extLst>
            <a:ext uri="{FF2B5EF4-FFF2-40B4-BE49-F238E27FC236}">
              <a16:creationId xmlns="" xmlns:a16="http://schemas.microsoft.com/office/drawing/2014/main" id="{DE5C85F9-A90A-4AEA-8CE0-845A82E78A8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60" name="Text Box 2">
          <a:extLst>
            <a:ext uri="{FF2B5EF4-FFF2-40B4-BE49-F238E27FC236}">
              <a16:creationId xmlns="" xmlns:a16="http://schemas.microsoft.com/office/drawing/2014/main" id="{A23234D4-4EE6-4D73-853F-545D13363D6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61" name="Text Box 2">
          <a:extLst>
            <a:ext uri="{FF2B5EF4-FFF2-40B4-BE49-F238E27FC236}">
              <a16:creationId xmlns="" xmlns:a16="http://schemas.microsoft.com/office/drawing/2014/main" id="{7C236116-F5E2-4EAF-951B-A743B5BF7FE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62" name="Text Box 2">
          <a:extLst>
            <a:ext uri="{FF2B5EF4-FFF2-40B4-BE49-F238E27FC236}">
              <a16:creationId xmlns="" xmlns:a16="http://schemas.microsoft.com/office/drawing/2014/main" id="{8498C496-06A5-493D-9834-6E6593D31AC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63" name="Text Box 2">
          <a:extLst>
            <a:ext uri="{FF2B5EF4-FFF2-40B4-BE49-F238E27FC236}">
              <a16:creationId xmlns="" xmlns:a16="http://schemas.microsoft.com/office/drawing/2014/main" id="{FC53CBB9-6AC5-461D-B459-FD11FA3A469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64" name="Text Box 2">
          <a:extLst>
            <a:ext uri="{FF2B5EF4-FFF2-40B4-BE49-F238E27FC236}">
              <a16:creationId xmlns="" xmlns:a16="http://schemas.microsoft.com/office/drawing/2014/main" id="{75BCD577-77D2-4A2A-B4AB-08341EB28968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65" name="Text Box 2">
          <a:extLst>
            <a:ext uri="{FF2B5EF4-FFF2-40B4-BE49-F238E27FC236}">
              <a16:creationId xmlns="" xmlns:a16="http://schemas.microsoft.com/office/drawing/2014/main" id="{E39FC651-99C1-4E60-91AF-81A81C35F94C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66" name="Text Box 2">
          <a:extLst>
            <a:ext uri="{FF2B5EF4-FFF2-40B4-BE49-F238E27FC236}">
              <a16:creationId xmlns="" xmlns:a16="http://schemas.microsoft.com/office/drawing/2014/main" id="{12B6F621-2D8B-4D7D-AB36-0841E125DA4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67" name="Text Box 2">
          <a:extLst>
            <a:ext uri="{FF2B5EF4-FFF2-40B4-BE49-F238E27FC236}">
              <a16:creationId xmlns="" xmlns:a16="http://schemas.microsoft.com/office/drawing/2014/main" id="{1E88AF50-7AA8-4A56-AE7F-7A860C4F1D7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68" name="Text Box 2">
          <a:extLst>
            <a:ext uri="{FF2B5EF4-FFF2-40B4-BE49-F238E27FC236}">
              <a16:creationId xmlns="" xmlns:a16="http://schemas.microsoft.com/office/drawing/2014/main" id="{C2C7D679-F771-4D16-81E0-AEDB292EC20B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69" name="Text Box 2">
          <a:extLst>
            <a:ext uri="{FF2B5EF4-FFF2-40B4-BE49-F238E27FC236}">
              <a16:creationId xmlns="" xmlns:a16="http://schemas.microsoft.com/office/drawing/2014/main" id="{D0B15156-593C-440A-A9C5-52E9FE136F0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70" name="Text Box 2">
          <a:extLst>
            <a:ext uri="{FF2B5EF4-FFF2-40B4-BE49-F238E27FC236}">
              <a16:creationId xmlns="" xmlns:a16="http://schemas.microsoft.com/office/drawing/2014/main" id="{833F3817-61CD-419D-BCF5-7AAA42EBD5F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71" name="Text Box 2">
          <a:extLst>
            <a:ext uri="{FF2B5EF4-FFF2-40B4-BE49-F238E27FC236}">
              <a16:creationId xmlns="" xmlns:a16="http://schemas.microsoft.com/office/drawing/2014/main" id="{BE2BD542-7741-46CF-9FF5-2287ECC0380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72" name="Text Box 2">
          <a:extLst>
            <a:ext uri="{FF2B5EF4-FFF2-40B4-BE49-F238E27FC236}">
              <a16:creationId xmlns="" xmlns:a16="http://schemas.microsoft.com/office/drawing/2014/main" id="{2988BF9C-28D2-4610-AC92-77E2BD16880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73" name="Text Box 2">
          <a:extLst>
            <a:ext uri="{FF2B5EF4-FFF2-40B4-BE49-F238E27FC236}">
              <a16:creationId xmlns="" xmlns:a16="http://schemas.microsoft.com/office/drawing/2014/main" id="{967C8213-A65D-43FD-832D-64A36B4C464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74" name="Text Box 2">
          <a:extLst>
            <a:ext uri="{FF2B5EF4-FFF2-40B4-BE49-F238E27FC236}">
              <a16:creationId xmlns="" xmlns:a16="http://schemas.microsoft.com/office/drawing/2014/main" id="{F051E2BC-EBDE-406F-9952-4297ADA99AA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75" name="Text Box 2">
          <a:extLst>
            <a:ext uri="{FF2B5EF4-FFF2-40B4-BE49-F238E27FC236}">
              <a16:creationId xmlns="" xmlns:a16="http://schemas.microsoft.com/office/drawing/2014/main" id="{0A6347D0-7E8B-484A-8E51-95E2E75DB77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76" name="Text Box 2">
          <a:extLst>
            <a:ext uri="{FF2B5EF4-FFF2-40B4-BE49-F238E27FC236}">
              <a16:creationId xmlns="" xmlns:a16="http://schemas.microsoft.com/office/drawing/2014/main" id="{B1FAA217-8571-47AE-A260-C843EAA1E17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77" name="Text Box 2">
          <a:extLst>
            <a:ext uri="{FF2B5EF4-FFF2-40B4-BE49-F238E27FC236}">
              <a16:creationId xmlns="" xmlns:a16="http://schemas.microsoft.com/office/drawing/2014/main" id="{E8A7C72B-3141-4892-A476-1B16CCBFF67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78" name="Text Box 2">
          <a:extLst>
            <a:ext uri="{FF2B5EF4-FFF2-40B4-BE49-F238E27FC236}">
              <a16:creationId xmlns="" xmlns:a16="http://schemas.microsoft.com/office/drawing/2014/main" id="{90EB41BD-B565-4193-B4D1-610F07C33FA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79" name="Text Box 2">
          <a:extLst>
            <a:ext uri="{FF2B5EF4-FFF2-40B4-BE49-F238E27FC236}">
              <a16:creationId xmlns="" xmlns:a16="http://schemas.microsoft.com/office/drawing/2014/main" id="{BEF78C35-BC60-411B-AA35-3B0EFD8474E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80" name="Text Box 2">
          <a:extLst>
            <a:ext uri="{FF2B5EF4-FFF2-40B4-BE49-F238E27FC236}">
              <a16:creationId xmlns="" xmlns:a16="http://schemas.microsoft.com/office/drawing/2014/main" id="{AE8C118E-3C85-4DE8-8E9B-717276C6E760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81" name="Text Box 2">
          <a:extLst>
            <a:ext uri="{FF2B5EF4-FFF2-40B4-BE49-F238E27FC236}">
              <a16:creationId xmlns="" xmlns:a16="http://schemas.microsoft.com/office/drawing/2014/main" id="{6D686829-3A63-4DC9-9C49-B5E7A3F51BDC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82" name="Text Box 2">
          <a:extLst>
            <a:ext uri="{FF2B5EF4-FFF2-40B4-BE49-F238E27FC236}">
              <a16:creationId xmlns="" xmlns:a16="http://schemas.microsoft.com/office/drawing/2014/main" id="{15AEAB8E-CEE5-4C74-8B28-E6999690E15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83" name="Text Box 2">
          <a:extLst>
            <a:ext uri="{FF2B5EF4-FFF2-40B4-BE49-F238E27FC236}">
              <a16:creationId xmlns="" xmlns:a16="http://schemas.microsoft.com/office/drawing/2014/main" id="{A2914E0F-3846-4B27-B1B5-8F139B8DD5E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84" name="Text Box 2">
          <a:extLst>
            <a:ext uri="{FF2B5EF4-FFF2-40B4-BE49-F238E27FC236}">
              <a16:creationId xmlns="" xmlns:a16="http://schemas.microsoft.com/office/drawing/2014/main" id="{2A236882-2DF7-47E3-BCF3-1C68B016473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85" name="Text Box 2">
          <a:extLst>
            <a:ext uri="{FF2B5EF4-FFF2-40B4-BE49-F238E27FC236}">
              <a16:creationId xmlns="" xmlns:a16="http://schemas.microsoft.com/office/drawing/2014/main" id="{39B373DA-CCC2-496F-B11D-A2E7AECE2D5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86" name="Text Box 2">
          <a:extLst>
            <a:ext uri="{FF2B5EF4-FFF2-40B4-BE49-F238E27FC236}">
              <a16:creationId xmlns="" xmlns:a16="http://schemas.microsoft.com/office/drawing/2014/main" id="{44CD5B43-A4FF-4EDD-B9AB-566D5CA8C5E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87" name="Text Box 2">
          <a:extLst>
            <a:ext uri="{FF2B5EF4-FFF2-40B4-BE49-F238E27FC236}">
              <a16:creationId xmlns="" xmlns:a16="http://schemas.microsoft.com/office/drawing/2014/main" id="{C3AC8C7A-4371-46F7-A84E-CD557D1E19C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88" name="Text Box 2">
          <a:extLst>
            <a:ext uri="{FF2B5EF4-FFF2-40B4-BE49-F238E27FC236}">
              <a16:creationId xmlns="" xmlns:a16="http://schemas.microsoft.com/office/drawing/2014/main" id="{28D99257-0EA6-4986-BAA7-21A121CC4A5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89" name="Text Box 2">
          <a:extLst>
            <a:ext uri="{FF2B5EF4-FFF2-40B4-BE49-F238E27FC236}">
              <a16:creationId xmlns="" xmlns:a16="http://schemas.microsoft.com/office/drawing/2014/main" id="{D03CD229-4ED9-4D0F-85B9-898F8452E22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90" name="Text Box 2">
          <a:extLst>
            <a:ext uri="{FF2B5EF4-FFF2-40B4-BE49-F238E27FC236}">
              <a16:creationId xmlns="" xmlns:a16="http://schemas.microsoft.com/office/drawing/2014/main" id="{245E568B-9C87-45A3-98B4-803CF680411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91" name="Text Box 2">
          <a:extLst>
            <a:ext uri="{FF2B5EF4-FFF2-40B4-BE49-F238E27FC236}">
              <a16:creationId xmlns="" xmlns:a16="http://schemas.microsoft.com/office/drawing/2014/main" id="{2C651B24-47E7-4DB1-AF6E-B8C09DADF5C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92" name="Text Box 2">
          <a:extLst>
            <a:ext uri="{FF2B5EF4-FFF2-40B4-BE49-F238E27FC236}">
              <a16:creationId xmlns="" xmlns:a16="http://schemas.microsoft.com/office/drawing/2014/main" id="{FD590BB8-8B74-4CDC-880D-16CB5AB98E3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93" name="Text Box 2">
          <a:extLst>
            <a:ext uri="{FF2B5EF4-FFF2-40B4-BE49-F238E27FC236}">
              <a16:creationId xmlns="" xmlns:a16="http://schemas.microsoft.com/office/drawing/2014/main" id="{11B5BEC8-C0C7-4A8D-971C-A02419981E0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594" name="Text Box 2">
          <a:extLst>
            <a:ext uri="{FF2B5EF4-FFF2-40B4-BE49-F238E27FC236}">
              <a16:creationId xmlns="" xmlns:a16="http://schemas.microsoft.com/office/drawing/2014/main" id="{4E498F70-11E0-441B-AE1B-9FDD152811B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595" name="Text Box 2">
          <a:extLst>
            <a:ext uri="{FF2B5EF4-FFF2-40B4-BE49-F238E27FC236}">
              <a16:creationId xmlns="" xmlns:a16="http://schemas.microsoft.com/office/drawing/2014/main" id="{415F03E5-4F2F-4965-8C7B-30CD2B7D35D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596" name="Text Box 2">
          <a:extLst>
            <a:ext uri="{FF2B5EF4-FFF2-40B4-BE49-F238E27FC236}">
              <a16:creationId xmlns="" xmlns:a16="http://schemas.microsoft.com/office/drawing/2014/main" id="{FD15144A-FA1D-47D7-B2A6-713FF269631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597" name="Text Box 2">
          <a:extLst>
            <a:ext uri="{FF2B5EF4-FFF2-40B4-BE49-F238E27FC236}">
              <a16:creationId xmlns="" xmlns:a16="http://schemas.microsoft.com/office/drawing/2014/main" id="{1F00036A-03BC-4B40-87B1-8422E92805E9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598" name="Text Box 2">
          <a:extLst>
            <a:ext uri="{FF2B5EF4-FFF2-40B4-BE49-F238E27FC236}">
              <a16:creationId xmlns="" xmlns:a16="http://schemas.microsoft.com/office/drawing/2014/main" id="{3D33D92E-576E-4443-A155-E548CD01014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599" name="Text Box 2">
          <a:extLst>
            <a:ext uri="{FF2B5EF4-FFF2-40B4-BE49-F238E27FC236}">
              <a16:creationId xmlns="" xmlns:a16="http://schemas.microsoft.com/office/drawing/2014/main" id="{3DE226CE-B06A-421D-BB73-7A9BD91A5348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00" name="Text Box 2">
          <a:extLst>
            <a:ext uri="{FF2B5EF4-FFF2-40B4-BE49-F238E27FC236}">
              <a16:creationId xmlns="" xmlns:a16="http://schemas.microsoft.com/office/drawing/2014/main" id="{774B5BDD-E35C-482B-81F1-D12D642197E2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01" name="Text Box 2">
          <a:extLst>
            <a:ext uri="{FF2B5EF4-FFF2-40B4-BE49-F238E27FC236}">
              <a16:creationId xmlns="" xmlns:a16="http://schemas.microsoft.com/office/drawing/2014/main" id="{72DB6AAF-6485-40A4-AD41-2421B4D622C8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02" name="Text Box 2">
          <a:extLst>
            <a:ext uri="{FF2B5EF4-FFF2-40B4-BE49-F238E27FC236}">
              <a16:creationId xmlns="" xmlns:a16="http://schemas.microsoft.com/office/drawing/2014/main" id="{026B817E-4CDA-416A-86AB-73A49C81B1C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03" name="Text Box 2">
          <a:extLst>
            <a:ext uri="{FF2B5EF4-FFF2-40B4-BE49-F238E27FC236}">
              <a16:creationId xmlns="" xmlns:a16="http://schemas.microsoft.com/office/drawing/2014/main" id="{62449F85-E10E-4A36-9978-1D49065EB70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04" name="Text Box 2">
          <a:extLst>
            <a:ext uri="{FF2B5EF4-FFF2-40B4-BE49-F238E27FC236}">
              <a16:creationId xmlns="" xmlns:a16="http://schemas.microsoft.com/office/drawing/2014/main" id="{BFA14CE6-1DA2-4E75-80C8-C9317B554C2B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05" name="Text Box 2">
          <a:extLst>
            <a:ext uri="{FF2B5EF4-FFF2-40B4-BE49-F238E27FC236}">
              <a16:creationId xmlns="" xmlns:a16="http://schemas.microsoft.com/office/drawing/2014/main" id="{89431A58-30D0-4B2A-8C3A-B8639049221E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06" name="Text Box 2">
          <a:extLst>
            <a:ext uri="{FF2B5EF4-FFF2-40B4-BE49-F238E27FC236}">
              <a16:creationId xmlns="" xmlns:a16="http://schemas.microsoft.com/office/drawing/2014/main" id="{9917AF07-ED86-457F-9213-A36C9F3A5B74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07" name="Text Box 2">
          <a:extLst>
            <a:ext uri="{FF2B5EF4-FFF2-40B4-BE49-F238E27FC236}">
              <a16:creationId xmlns="" xmlns:a16="http://schemas.microsoft.com/office/drawing/2014/main" id="{C4BBA116-3A8E-41D7-A8B8-52476E2EFC9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08" name="Text Box 2">
          <a:extLst>
            <a:ext uri="{FF2B5EF4-FFF2-40B4-BE49-F238E27FC236}">
              <a16:creationId xmlns="" xmlns:a16="http://schemas.microsoft.com/office/drawing/2014/main" id="{4972B028-1240-4C60-A6F0-D22BD6AD4B52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09" name="Text Box 2">
          <a:extLst>
            <a:ext uri="{FF2B5EF4-FFF2-40B4-BE49-F238E27FC236}">
              <a16:creationId xmlns="" xmlns:a16="http://schemas.microsoft.com/office/drawing/2014/main" id="{75331846-CDED-45D7-816E-6C8F8AD764E3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10" name="Text Box 2">
          <a:extLst>
            <a:ext uri="{FF2B5EF4-FFF2-40B4-BE49-F238E27FC236}">
              <a16:creationId xmlns="" xmlns:a16="http://schemas.microsoft.com/office/drawing/2014/main" id="{9E589524-C7E6-4624-82A9-111CD4A24C33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11" name="Text Box 2">
          <a:extLst>
            <a:ext uri="{FF2B5EF4-FFF2-40B4-BE49-F238E27FC236}">
              <a16:creationId xmlns="" xmlns:a16="http://schemas.microsoft.com/office/drawing/2014/main" id="{0BAB0F53-F315-43C5-A7AD-173A9976DEB0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12" name="Text Box 2">
          <a:extLst>
            <a:ext uri="{FF2B5EF4-FFF2-40B4-BE49-F238E27FC236}">
              <a16:creationId xmlns="" xmlns:a16="http://schemas.microsoft.com/office/drawing/2014/main" id="{48535E65-3825-4CE9-96CD-7496492C30E4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13" name="Text Box 2">
          <a:extLst>
            <a:ext uri="{FF2B5EF4-FFF2-40B4-BE49-F238E27FC236}">
              <a16:creationId xmlns="" xmlns:a16="http://schemas.microsoft.com/office/drawing/2014/main" id="{BE6486AF-2BF8-432A-8E40-23C51AB40CD2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14" name="Text Box 2">
          <a:extLst>
            <a:ext uri="{FF2B5EF4-FFF2-40B4-BE49-F238E27FC236}">
              <a16:creationId xmlns="" xmlns:a16="http://schemas.microsoft.com/office/drawing/2014/main" id="{65D239DE-6405-451A-AFCD-9152AC80061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15" name="Text Box 2">
          <a:extLst>
            <a:ext uri="{FF2B5EF4-FFF2-40B4-BE49-F238E27FC236}">
              <a16:creationId xmlns="" xmlns:a16="http://schemas.microsoft.com/office/drawing/2014/main" id="{0743179B-8AC7-474A-92F6-6BD76EC9596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16" name="Text Box 2">
          <a:extLst>
            <a:ext uri="{FF2B5EF4-FFF2-40B4-BE49-F238E27FC236}">
              <a16:creationId xmlns="" xmlns:a16="http://schemas.microsoft.com/office/drawing/2014/main" id="{6239EAC7-5106-4303-9E3B-000913D5017E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17" name="Text Box 2">
          <a:extLst>
            <a:ext uri="{FF2B5EF4-FFF2-40B4-BE49-F238E27FC236}">
              <a16:creationId xmlns="" xmlns:a16="http://schemas.microsoft.com/office/drawing/2014/main" id="{6A42098B-4690-473A-8439-F2C7568AF979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18" name="Text Box 2">
          <a:extLst>
            <a:ext uri="{FF2B5EF4-FFF2-40B4-BE49-F238E27FC236}">
              <a16:creationId xmlns="" xmlns:a16="http://schemas.microsoft.com/office/drawing/2014/main" id="{0CBB8AFD-4549-4921-9254-EC64AB43B3B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19" name="Text Box 2">
          <a:extLst>
            <a:ext uri="{FF2B5EF4-FFF2-40B4-BE49-F238E27FC236}">
              <a16:creationId xmlns="" xmlns:a16="http://schemas.microsoft.com/office/drawing/2014/main" id="{002267FF-FADF-4296-A97A-AEBEA71369F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20" name="Text Box 2">
          <a:extLst>
            <a:ext uri="{FF2B5EF4-FFF2-40B4-BE49-F238E27FC236}">
              <a16:creationId xmlns="" xmlns:a16="http://schemas.microsoft.com/office/drawing/2014/main" id="{B21F0125-75AB-44C7-90C9-D106CB4F5E22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21" name="Text Box 2">
          <a:extLst>
            <a:ext uri="{FF2B5EF4-FFF2-40B4-BE49-F238E27FC236}">
              <a16:creationId xmlns="" xmlns:a16="http://schemas.microsoft.com/office/drawing/2014/main" id="{775706A1-25AA-444F-8F19-34DAB0629677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22" name="Text Box 2">
          <a:extLst>
            <a:ext uri="{FF2B5EF4-FFF2-40B4-BE49-F238E27FC236}">
              <a16:creationId xmlns="" xmlns:a16="http://schemas.microsoft.com/office/drawing/2014/main" id="{BA0074FD-02A6-442F-A512-93AA151CC77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23" name="Text Box 2">
          <a:extLst>
            <a:ext uri="{FF2B5EF4-FFF2-40B4-BE49-F238E27FC236}">
              <a16:creationId xmlns="" xmlns:a16="http://schemas.microsoft.com/office/drawing/2014/main" id="{FEB2B5AA-03E5-423C-8389-962F4165129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24" name="Text Box 2">
          <a:extLst>
            <a:ext uri="{FF2B5EF4-FFF2-40B4-BE49-F238E27FC236}">
              <a16:creationId xmlns="" xmlns:a16="http://schemas.microsoft.com/office/drawing/2014/main" id="{10AEBF6C-DFA7-426F-A582-C85DF803E046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25" name="Text Box 2">
          <a:extLst>
            <a:ext uri="{FF2B5EF4-FFF2-40B4-BE49-F238E27FC236}">
              <a16:creationId xmlns="" xmlns:a16="http://schemas.microsoft.com/office/drawing/2014/main" id="{4B954E60-E3FA-4BC8-B1EC-2C4637E42095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26" name="Text Box 2">
          <a:extLst>
            <a:ext uri="{FF2B5EF4-FFF2-40B4-BE49-F238E27FC236}">
              <a16:creationId xmlns="" xmlns:a16="http://schemas.microsoft.com/office/drawing/2014/main" id="{2703CB52-BE0A-4B96-95E5-673C0E67D18F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27" name="Text Box 2">
          <a:extLst>
            <a:ext uri="{FF2B5EF4-FFF2-40B4-BE49-F238E27FC236}">
              <a16:creationId xmlns="" xmlns:a16="http://schemas.microsoft.com/office/drawing/2014/main" id="{692373C6-6679-4394-93AE-858EB1E8A2A7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28" name="Text Box 2">
          <a:extLst>
            <a:ext uri="{FF2B5EF4-FFF2-40B4-BE49-F238E27FC236}">
              <a16:creationId xmlns="" xmlns:a16="http://schemas.microsoft.com/office/drawing/2014/main" id="{E0EEC941-280A-4388-874F-BBF780621F4C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29" name="Text Box 2">
          <a:extLst>
            <a:ext uri="{FF2B5EF4-FFF2-40B4-BE49-F238E27FC236}">
              <a16:creationId xmlns="" xmlns:a16="http://schemas.microsoft.com/office/drawing/2014/main" id="{BB7D2D7B-3FCC-43E5-938F-BE5408993737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30" name="Text Box 2">
          <a:extLst>
            <a:ext uri="{FF2B5EF4-FFF2-40B4-BE49-F238E27FC236}">
              <a16:creationId xmlns="" xmlns:a16="http://schemas.microsoft.com/office/drawing/2014/main" id="{C1405A2B-8E0C-41CA-8806-008810624E9F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31" name="Text Box 2">
          <a:extLst>
            <a:ext uri="{FF2B5EF4-FFF2-40B4-BE49-F238E27FC236}">
              <a16:creationId xmlns="" xmlns:a16="http://schemas.microsoft.com/office/drawing/2014/main" id="{5CB23674-0A9A-487A-9369-29C7F7378BC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83</xdr:row>
      <xdr:rowOff>0</xdr:rowOff>
    </xdr:from>
    <xdr:ext cx="52070" cy="180975"/>
    <xdr:sp macro="" textlink="">
      <xdr:nvSpPr>
        <xdr:cNvPr id="3632" name="Text Box 2">
          <a:extLst>
            <a:ext uri="{FF2B5EF4-FFF2-40B4-BE49-F238E27FC236}">
              <a16:creationId xmlns="" xmlns:a16="http://schemas.microsoft.com/office/drawing/2014/main" id="{0546692D-FE1C-48D3-86B7-43EAD4E0BB64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83</xdr:row>
      <xdr:rowOff>0</xdr:rowOff>
    </xdr:from>
    <xdr:ext cx="80010" cy="180975"/>
    <xdr:sp macro="" textlink="">
      <xdr:nvSpPr>
        <xdr:cNvPr id="3633" name="Text Box 2">
          <a:extLst>
            <a:ext uri="{FF2B5EF4-FFF2-40B4-BE49-F238E27FC236}">
              <a16:creationId xmlns="" xmlns:a16="http://schemas.microsoft.com/office/drawing/2014/main" id="{0965BFC5-C2AC-4934-9580-DB7734DDA14F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34" name="Text Box 2">
          <a:extLst>
            <a:ext uri="{FF2B5EF4-FFF2-40B4-BE49-F238E27FC236}">
              <a16:creationId xmlns="" xmlns:a16="http://schemas.microsoft.com/office/drawing/2014/main" id="{037EB56E-F222-4AF1-A606-AC6038A44B69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35" name="Text Box 2">
          <a:extLst>
            <a:ext uri="{FF2B5EF4-FFF2-40B4-BE49-F238E27FC236}">
              <a16:creationId xmlns="" xmlns:a16="http://schemas.microsoft.com/office/drawing/2014/main" id="{77F00BFC-8EA8-4A0C-BF6A-F57AC622F9A3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36" name="Text Box 2">
          <a:extLst>
            <a:ext uri="{FF2B5EF4-FFF2-40B4-BE49-F238E27FC236}">
              <a16:creationId xmlns="" xmlns:a16="http://schemas.microsoft.com/office/drawing/2014/main" id="{A2E6AB46-6194-43B6-B58F-6D9DD941A5E4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37" name="Text Box 2">
          <a:extLst>
            <a:ext uri="{FF2B5EF4-FFF2-40B4-BE49-F238E27FC236}">
              <a16:creationId xmlns="" xmlns:a16="http://schemas.microsoft.com/office/drawing/2014/main" id="{4F21F648-E475-4E7C-9359-4576B8B6AB41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38" name="Text Box 2">
          <a:extLst>
            <a:ext uri="{FF2B5EF4-FFF2-40B4-BE49-F238E27FC236}">
              <a16:creationId xmlns="" xmlns:a16="http://schemas.microsoft.com/office/drawing/2014/main" id="{25057CB4-0A53-4E91-A491-5B4A776BEA30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39" name="Text Box 2">
          <a:extLst>
            <a:ext uri="{FF2B5EF4-FFF2-40B4-BE49-F238E27FC236}">
              <a16:creationId xmlns="" xmlns:a16="http://schemas.microsoft.com/office/drawing/2014/main" id="{39CBC24B-FD2B-443E-BB19-8B9E9B2BED63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40" name="Text Box 2">
          <a:extLst>
            <a:ext uri="{FF2B5EF4-FFF2-40B4-BE49-F238E27FC236}">
              <a16:creationId xmlns="" xmlns:a16="http://schemas.microsoft.com/office/drawing/2014/main" id="{27CB950A-76D5-473B-9D01-BF13B7D4C14A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41" name="Text Box 2">
          <a:extLst>
            <a:ext uri="{FF2B5EF4-FFF2-40B4-BE49-F238E27FC236}">
              <a16:creationId xmlns="" xmlns:a16="http://schemas.microsoft.com/office/drawing/2014/main" id="{CBCC6227-C08F-4C58-ACA4-B3D19C41545D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42" name="Text Box 2">
          <a:extLst>
            <a:ext uri="{FF2B5EF4-FFF2-40B4-BE49-F238E27FC236}">
              <a16:creationId xmlns="" xmlns:a16="http://schemas.microsoft.com/office/drawing/2014/main" id="{136E6999-AC2D-4DD7-89A4-93044F12ABB4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43" name="Text Box 2">
          <a:extLst>
            <a:ext uri="{FF2B5EF4-FFF2-40B4-BE49-F238E27FC236}">
              <a16:creationId xmlns="" xmlns:a16="http://schemas.microsoft.com/office/drawing/2014/main" id="{3EDBBCEA-F6FA-4F5C-A5E5-95A9AD1E7A28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44" name="Text Box 2">
          <a:extLst>
            <a:ext uri="{FF2B5EF4-FFF2-40B4-BE49-F238E27FC236}">
              <a16:creationId xmlns="" xmlns:a16="http://schemas.microsoft.com/office/drawing/2014/main" id="{1526B3A4-FE47-402C-A008-90915CCE737E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45" name="Text Box 2">
          <a:extLst>
            <a:ext uri="{FF2B5EF4-FFF2-40B4-BE49-F238E27FC236}">
              <a16:creationId xmlns="" xmlns:a16="http://schemas.microsoft.com/office/drawing/2014/main" id="{0375FF4E-00A5-4CDC-9D6D-9260797FCD2A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46" name="Text Box 2">
          <a:extLst>
            <a:ext uri="{FF2B5EF4-FFF2-40B4-BE49-F238E27FC236}">
              <a16:creationId xmlns="" xmlns:a16="http://schemas.microsoft.com/office/drawing/2014/main" id="{65C53B48-DA03-48D9-B50F-DC6DFEAEC01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47" name="Text Box 2">
          <a:extLst>
            <a:ext uri="{FF2B5EF4-FFF2-40B4-BE49-F238E27FC236}">
              <a16:creationId xmlns="" xmlns:a16="http://schemas.microsoft.com/office/drawing/2014/main" id="{697848BB-CF38-4C37-8168-C5B4E938932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48" name="Text Box 2">
          <a:extLst>
            <a:ext uri="{FF2B5EF4-FFF2-40B4-BE49-F238E27FC236}">
              <a16:creationId xmlns="" xmlns:a16="http://schemas.microsoft.com/office/drawing/2014/main" id="{BE8DAD0C-570E-4038-B147-BBCF7EB3316B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49" name="Text Box 2">
          <a:extLst>
            <a:ext uri="{FF2B5EF4-FFF2-40B4-BE49-F238E27FC236}">
              <a16:creationId xmlns="" xmlns:a16="http://schemas.microsoft.com/office/drawing/2014/main" id="{CC4A40F9-98D5-44FD-90A1-B8AE4A7D9114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50" name="Text Box 2">
          <a:extLst>
            <a:ext uri="{FF2B5EF4-FFF2-40B4-BE49-F238E27FC236}">
              <a16:creationId xmlns="" xmlns:a16="http://schemas.microsoft.com/office/drawing/2014/main" id="{1734BE63-6545-40BF-8ADA-174A950C7F1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51" name="Text Box 2">
          <a:extLst>
            <a:ext uri="{FF2B5EF4-FFF2-40B4-BE49-F238E27FC236}">
              <a16:creationId xmlns="" xmlns:a16="http://schemas.microsoft.com/office/drawing/2014/main" id="{01EA0E50-4013-4E08-A77D-1FB59C603C88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52" name="Text Box 2">
          <a:extLst>
            <a:ext uri="{FF2B5EF4-FFF2-40B4-BE49-F238E27FC236}">
              <a16:creationId xmlns="" xmlns:a16="http://schemas.microsoft.com/office/drawing/2014/main" id="{769136DB-DA2D-4E18-8993-A2249511E15E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53" name="Text Box 2">
          <a:extLst>
            <a:ext uri="{FF2B5EF4-FFF2-40B4-BE49-F238E27FC236}">
              <a16:creationId xmlns="" xmlns:a16="http://schemas.microsoft.com/office/drawing/2014/main" id="{BBF236E7-050F-4B64-AF22-02E60BDFAAA3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54" name="Text Box 2">
          <a:extLst>
            <a:ext uri="{FF2B5EF4-FFF2-40B4-BE49-F238E27FC236}">
              <a16:creationId xmlns="" xmlns:a16="http://schemas.microsoft.com/office/drawing/2014/main" id="{E201593F-832A-4D6B-9BD3-C56A5036E27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55" name="Text Box 2">
          <a:extLst>
            <a:ext uri="{FF2B5EF4-FFF2-40B4-BE49-F238E27FC236}">
              <a16:creationId xmlns="" xmlns:a16="http://schemas.microsoft.com/office/drawing/2014/main" id="{C1048658-BB8E-4D80-9CDB-558D90766AFC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56" name="Text Box 2">
          <a:extLst>
            <a:ext uri="{FF2B5EF4-FFF2-40B4-BE49-F238E27FC236}">
              <a16:creationId xmlns="" xmlns:a16="http://schemas.microsoft.com/office/drawing/2014/main" id="{CBE99B5D-A245-4D45-ADCF-D48F36406A9D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57" name="Text Box 2">
          <a:extLst>
            <a:ext uri="{FF2B5EF4-FFF2-40B4-BE49-F238E27FC236}">
              <a16:creationId xmlns="" xmlns:a16="http://schemas.microsoft.com/office/drawing/2014/main" id="{F451E6D4-9FA7-4B65-8C38-DDB7251D8C64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58" name="Text Box 2">
          <a:extLst>
            <a:ext uri="{FF2B5EF4-FFF2-40B4-BE49-F238E27FC236}">
              <a16:creationId xmlns="" xmlns:a16="http://schemas.microsoft.com/office/drawing/2014/main" id="{230E0EE6-0B0A-45F4-B28E-901AE6BC4D3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59" name="Text Box 2">
          <a:extLst>
            <a:ext uri="{FF2B5EF4-FFF2-40B4-BE49-F238E27FC236}">
              <a16:creationId xmlns="" xmlns:a16="http://schemas.microsoft.com/office/drawing/2014/main" id="{A956A12D-E63E-4DF8-B73A-544F5B95CFCF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60" name="Text Box 2">
          <a:extLst>
            <a:ext uri="{FF2B5EF4-FFF2-40B4-BE49-F238E27FC236}">
              <a16:creationId xmlns="" xmlns:a16="http://schemas.microsoft.com/office/drawing/2014/main" id="{C8D65087-A126-4A25-B1C2-2188E6654723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61" name="Text Box 2">
          <a:extLst>
            <a:ext uri="{FF2B5EF4-FFF2-40B4-BE49-F238E27FC236}">
              <a16:creationId xmlns="" xmlns:a16="http://schemas.microsoft.com/office/drawing/2014/main" id="{363EEC50-6494-472D-B7B0-E14B10620CEF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62" name="Text Box 2">
          <a:extLst>
            <a:ext uri="{FF2B5EF4-FFF2-40B4-BE49-F238E27FC236}">
              <a16:creationId xmlns="" xmlns:a16="http://schemas.microsoft.com/office/drawing/2014/main" id="{137D9AB6-17B6-4D24-B6C9-A10D016E0BB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63" name="Text Box 2">
          <a:extLst>
            <a:ext uri="{FF2B5EF4-FFF2-40B4-BE49-F238E27FC236}">
              <a16:creationId xmlns="" xmlns:a16="http://schemas.microsoft.com/office/drawing/2014/main" id="{403EDB14-18D2-4FB6-81B1-B7D129AE285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64" name="Text Box 2">
          <a:extLst>
            <a:ext uri="{FF2B5EF4-FFF2-40B4-BE49-F238E27FC236}">
              <a16:creationId xmlns="" xmlns:a16="http://schemas.microsoft.com/office/drawing/2014/main" id="{2E557B57-8462-4AB1-9507-76296188445A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65" name="Text Box 2">
          <a:extLst>
            <a:ext uri="{FF2B5EF4-FFF2-40B4-BE49-F238E27FC236}">
              <a16:creationId xmlns="" xmlns:a16="http://schemas.microsoft.com/office/drawing/2014/main" id="{A6D77354-FEA3-438B-9BBE-03CE2F96C364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66" name="Text Box 2">
          <a:extLst>
            <a:ext uri="{FF2B5EF4-FFF2-40B4-BE49-F238E27FC236}">
              <a16:creationId xmlns="" xmlns:a16="http://schemas.microsoft.com/office/drawing/2014/main" id="{1B1EA098-CF03-46CF-884F-9C731233DDE5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67" name="Text Box 2">
          <a:extLst>
            <a:ext uri="{FF2B5EF4-FFF2-40B4-BE49-F238E27FC236}">
              <a16:creationId xmlns="" xmlns:a16="http://schemas.microsoft.com/office/drawing/2014/main" id="{A18F0095-A4C9-4E09-808F-16EF7EABB2C5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68" name="Text Box 2">
          <a:extLst>
            <a:ext uri="{FF2B5EF4-FFF2-40B4-BE49-F238E27FC236}">
              <a16:creationId xmlns="" xmlns:a16="http://schemas.microsoft.com/office/drawing/2014/main" id="{19686D3D-AA87-4D7C-9073-040AF07FE620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69" name="Text Box 2">
          <a:extLst>
            <a:ext uri="{FF2B5EF4-FFF2-40B4-BE49-F238E27FC236}">
              <a16:creationId xmlns="" xmlns:a16="http://schemas.microsoft.com/office/drawing/2014/main" id="{9B34CA9C-FD3E-44C9-ACA1-A9B7FB6CED69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70" name="Text Box 2">
          <a:extLst>
            <a:ext uri="{FF2B5EF4-FFF2-40B4-BE49-F238E27FC236}">
              <a16:creationId xmlns="" xmlns:a16="http://schemas.microsoft.com/office/drawing/2014/main" id="{5796EB39-4064-4919-B291-C13B58CC1D6B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71" name="Text Box 2">
          <a:extLst>
            <a:ext uri="{FF2B5EF4-FFF2-40B4-BE49-F238E27FC236}">
              <a16:creationId xmlns="" xmlns:a16="http://schemas.microsoft.com/office/drawing/2014/main" id="{A3BD9DF8-9E28-4055-A99A-7C162A94BB4D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72" name="Text Box 2">
          <a:extLst>
            <a:ext uri="{FF2B5EF4-FFF2-40B4-BE49-F238E27FC236}">
              <a16:creationId xmlns="" xmlns:a16="http://schemas.microsoft.com/office/drawing/2014/main" id="{749B642A-198D-4CAD-9909-04497374D310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73" name="Text Box 2">
          <a:extLst>
            <a:ext uri="{FF2B5EF4-FFF2-40B4-BE49-F238E27FC236}">
              <a16:creationId xmlns="" xmlns:a16="http://schemas.microsoft.com/office/drawing/2014/main" id="{21C135A6-7572-4FEA-9F61-6CF3CFCCE07D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74" name="Text Box 2">
          <a:extLst>
            <a:ext uri="{FF2B5EF4-FFF2-40B4-BE49-F238E27FC236}">
              <a16:creationId xmlns="" xmlns:a16="http://schemas.microsoft.com/office/drawing/2014/main" id="{F5F9B5A2-092F-4BD7-A987-32F514B9478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75" name="Text Box 2">
          <a:extLst>
            <a:ext uri="{FF2B5EF4-FFF2-40B4-BE49-F238E27FC236}">
              <a16:creationId xmlns="" xmlns:a16="http://schemas.microsoft.com/office/drawing/2014/main" id="{25F880D5-3BB6-49EA-9DFE-66148C55B1D0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76" name="Text Box 2">
          <a:extLst>
            <a:ext uri="{FF2B5EF4-FFF2-40B4-BE49-F238E27FC236}">
              <a16:creationId xmlns="" xmlns:a16="http://schemas.microsoft.com/office/drawing/2014/main" id="{D7FC182E-0792-4797-AED0-61CA158D315B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77" name="Text Box 2">
          <a:extLst>
            <a:ext uri="{FF2B5EF4-FFF2-40B4-BE49-F238E27FC236}">
              <a16:creationId xmlns="" xmlns:a16="http://schemas.microsoft.com/office/drawing/2014/main" id="{7ADA07FD-5E75-4587-8F5D-E0DDBD3A9F6B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78" name="Text Box 2">
          <a:extLst>
            <a:ext uri="{FF2B5EF4-FFF2-40B4-BE49-F238E27FC236}">
              <a16:creationId xmlns="" xmlns:a16="http://schemas.microsoft.com/office/drawing/2014/main" id="{A568F8EB-CACC-43F5-916F-2977C6D350DA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79" name="Text Box 2">
          <a:extLst>
            <a:ext uri="{FF2B5EF4-FFF2-40B4-BE49-F238E27FC236}">
              <a16:creationId xmlns="" xmlns:a16="http://schemas.microsoft.com/office/drawing/2014/main" id="{CD737D5F-897C-4D88-B225-7866AAA1B5A2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80" name="Text Box 2">
          <a:extLst>
            <a:ext uri="{FF2B5EF4-FFF2-40B4-BE49-F238E27FC236}">
              <a16:creationId xmlns="" xmlns:a16="http://schemas.microsoft.com/office/drawing/2014/main" id="{F3AF011E-084E-4DB1-85BA-BE36EC660477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81" name="Text Box 2">
          <a:extLst>
            <a:ext uri="{FF2B5EF4-FFF2-40B4-BE49-F238E27FC236}">
              <a16:creationId xmlns="" xmlns:a16="http://schemas.microsoft.com/office/drawing/2014/main" id="{3B2CC303-AE9A-48B2-9B22-E304970F5E51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82" name="Text Box 2">
          <a:extLst>
            <a:ext uri="{FF2B5EF4-FFF2-40B4-BE49-F238E27FC236}">
              <a16:creationId xmlns="" xmlns:a16="http://schemas.microsoft.com/office/drawing/2014/main" id="{EFB676C1-8C68-4EFA-A754-A7E9E8B9828F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83" name="Text Box 2">
          <a:extLst>
            <a:ext uri="{FF2B5EF4-FFF2-40B4-BE49-F238E27FC236}">
              <a16:creationId xmlns="" xmlns:a16="http://schemas.microsoft.com/office/drawing/2014/main" id="{EC9DF681-4652-4817-9970-387F2C68A3D4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84" name="Text Box 2">
          <a:extLst>
            <a:ext uri="{FF2B5EF4-FFF2-40B4-BE49-F238E27FC236}">
              <a16:creationId xmlns="" xmlns:a16="http://schemas.microsoft.com/office/drawing/2014/main" id="{7647C4B6-36BA-4CC5-9C4D-F14C22913D5A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85" name="Text Box 2">
          <a:extLst>
            <a:ext uri="{FF2B5EF4-FFF2-40B4-BE49-F238E27FC236}">
              <a16:creationId xmlns="" xmlns:a16="http://schemas.microsoft.com/office/drawing/2014/main" id="{3EF06E14-94F5-4010-99C0-8FB124DADB8D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86" name="Text Box 2">
          <a:extLst>
            <a:ext uri="{FF2B5EF4-FFF2-40B4-BE49-F238E27FC236}">
              <a16:creationId xmlns="" xmlns:a16="http://schemas.microsoft.com/office/drawing/2014/main" id="{EDC41069-E4EE-451A-BB71-40AD60776963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87" name="Text Box 2">
          <a:extLst>
            <a:ext uri="{FF2B5EF4-FFF2-40B4-BE49-F238E27FC236}">
              <a16:creationId xmlns="" xmlns:a16="http://schemas.microsoft.com/office/drawing/2014/main" id="{BA955446-3C47-4B85-91BE-2A3E729BFF16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88" name="Text Box 2">
          <a:extLst>
            <a:ext uri="{FF2B5EF4-FFF2-40B4-BE49-F238E27FC236}">
              <a16:creationId xmlns="" xmlns:a16="http://schemas.microsoft.com/office/drawing/2014/main" id="{AD8F4B94-4AB3-4B02-A33B-447957CB7241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89" name="Text Box 2">
          <a:extLst>
            <a:ext uri="{FF2B5EF4-FFF2-40B4-BE49-F238E27FC236}">
              <a16:creationId xmlns="" xmlns:a16="http://schemas.microsoft.com/office/drawing/2014/main" id="{D3E4EDDF-4638-42C7-B720-4599021EA5F0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7625" cy="180975"/>
    <xdr:sp macro="" textlink="">
      <xdr:nvSpPr>
        <xdr:cNvPr id="3690" name="Text Box 2">
          <a:extLst>
            <a:ext uri="{FF2B5EF4-FFF2-40B4-BE49-F238E27FC236}">
              <a16:creationId xmlns="" xmlns:a16="http://schemas.microsoft.com/office/drawing/2014/main" id="{1C77AFB2-1F1D-43A4-B7FA-482874ACE7A8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85725" cy="180975"/>
    <xdr:sp macro="" textlink="">
      <xdr:nvSpPr>
        <xdr:cNvPr id="3691" name="Text Box 2">
          <a:extLst>
            <a:ext uri="{FF2B5EF4-FFF2-40B4-BE49-F238E27FC236}">
              <a16:creationId xmlns="" xmlns:a16="http://schemas.microsoft.com/office/drawing/2014/main" id="{37F6E982-88B9-4782-8060-DB4D497AEF95}"/>
            </a:ext>
          </a:extLst>
        </xdr:cNvPr>
        <xdr:cNvSpPr txBox="1">
          <a:spLocks noChangeArrowheads="1"/>
        </xdr:cNvSpPr>
      </xdr:nvSpPr>
      <xdr:spPr bwMode="auto">
        <a:xfrm>
          <a:off x="6408420" y="30853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83</xdr:row>
      <xdr:rowOff>0</xdr:rowOff>
    </xdr:from>
    <xdr:ext cx="52070" cy="180975"/>
    <xdr:sp macro="" textlink="">
      <xdr:nvSpPr>
        <xdr:cNvPr id="3692" name="Text Box 2">
          <a:extLst>
            <a:ext uri="{FF2B5EF4-FFF2-40B4-BE49-F238E27FC236}">
              <a16:creationId xmlns="" xmlns:a16="http://schemas.microsoft.com/office/drawing/2014/main" id="{D6580E6D-0A01-4319-834E-DEFB83637A3D}"/>
            </a:ext>
          </a:extLst>
        </xdr:cNvPr>
        <xdr:cNvSpPr txBox="1">
          <a:spLocks noChangeArrowheads="1"/>
        </xdr:cNvSpPr>
      </xdr:nvSpPr>
      <xdr:spPr bwMode="auto">
        <a:xfrm>
          <a:off x="8355330" y="308533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83</xdr:row>
      <xdr:rowOff>0</xdr:rowOff>
    </xdr:from>
    <xdr:ext cx="80010" cy="180975"/>
    <xdr:sp macro="" textlink="">
      <xdr:nvSpPr>
        <xdr:cNvPr id="3693" name="Text Box 2">
          <a:extLst>
            <a:ext uri="{FF2B5EF4-FFF2-40B4-BE49-F238E27FC236}">
              <a16:creationId xmlns="" xmlns:a16="http://schemas.microsoft.com/office/drawing/2014/main" id="{A9AC9BF5-D95B-44B0-9083-7839A387F09E}"/>
            </a:ext>
          </a:extLst>
        </xdr:cNvPr>
        <xdr:cNvSpPr txBox="1">
          <a:spLocks noChangeArrowheads="1"/>
        </xdr:cNvSpPr>
      </xdr:nvSpPr>
      <xdr:spPr bwMode="auto">
        <a:xfrm>
          <a:off x="7639050" y="308533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694" name="Text Box 2">
          <a:extLst>
            <a:ext uri="{FF2B5EF4-FFF2-40B4-BE49-F238E27FC236}">
              <a16:creationId xmlns="" xmlns:a16="http://schemas.microsoft.com/office/drawing/2014/main" id="{FD4139B8-B1C9-4C9F-A63B-F6400942579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695" name="Text Box 2">
          <a:extLst>
            <a:ext uri="{FF2B5EF4-FFF2-40B4-BE49-F238E27FC236}">
              <a16:creationId xmlns="" xmlns:a16="http://schemas.microsoft.com/office/drawing/2014/main" id="{C410BA04-B276-4000-8A7D-9B67956FE30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696" name="Text Box 2">
          <a:extLst>
            <a:ext uri="{FF2B5EF4-FFF2-40B4-BE49-F238E27FC236}">
              <a16:creationId xmlns="" xmlns:a16="http://schemas.microsoft.com/office/drawing/2014/main" id="{78716211-6447-4D20-9916-66E87C8DD7B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697" name="Text Box 2">
          <a:extLst>
            <a:ext uri="{FF2B5EF4-FFF2-40B4-BE49-F238E27FC236}">
              <a16:creationId xmlns="" xmlns:a16="http://schemas.microsoft.com/office/drawing/2014/main" id="{26B95B9B-CC67-4660-BCA1-A3023F019641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698" name="Text Box 2">
          <a:extLst>
            <a:ext uri="{FF2B5EF4-FFF2-40B4-BE49-F238E27FC236}">
              <a16:creationId xmlns="" xmlns:a16="http://schemas.microsoft.com/office/drawing/2014/main" id="{BBB12490-79BE-49F3-AA20-0DF9C52070C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699" name="Text Box 2">
          <a:extLst>
            <a:ext uri="{FF2B5EF4-FFF2-40B4-BE49-F238E27FC236}">
              <a16:creationId xmlns="" xmlns:a16="http://schemas.microsoft.com/office/drawing/2014/main" id="{0B3E3409-424F-49F1-981E-B008298A37E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00" name="Text Box 2">
          <a:extLst>
            <a:ext uri="{FF2B5EF4-FFF2-40B4-BE49-F238E27FC236}">
              <a16:creationId xmlns="" xmlns:a16="http://schemas.microsoft.com/office/drawing/2014/main" id="{CC8196BA-C110-4CC9-8F56-C2F7D4B7A13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01" name="Text Box 2">
          <a:extLst>
            <a:ext uri="{FF2B5EF4-FFF2-40B4-BE49-F238E27FC236}">
              <a16:creationId xmlns="" xmlns:a16="http://schemas.microsoft.com/office/drawing/2014/main" id="{D27081C6-44C5-40D3-B0BA-732241182661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02" name="Text Box 2">
          <a:extLst>
            <a:ext uri="{FF2B5EF4-FFF2-40B4-BE49-F238E27FC236}">
              <a16:creationId xmlns="" xmlns:a16="http://schemas.microsoft.com/office/drawing/2014/main" id="{D60148D6-9A06-4DD3-BCE9-2B68497F810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03" name="Text Box 2">
          <a:extLst>
            <a:ext uri="{FF2B5EF4-FFF2-40B4-BE49-F238E27FC236}">
              <a16:creationId xmlns="" xmlns:a16="http://schemas.microsoft.com/office/drawing/2014/main" id="{A0A72E07-46D5-4BA5-8EDC-755DA68E8D5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04" name="Text Box 2">
          <a:extLst>
            <a:ext uri="{FF2B5EF4-FFF2-40B4-BE49-F238E27FC236}">
              <a16:creationId xmlns="" xmlns:a16="http://schemas.microsoft.com/office/drawing/2014/main" id="{59D3179E-A967-4917-9E62-64BB7016AC0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05" name="Text Box 2">
          <a:extLst>
            <a:ext uri="{FF2B5EF4-FFF2-40B4-BE49-F238E27FC236}">
              <a16:creationId xmlns="" xmlns:a16="http://schemas.microsoft.com/office/drawing/2014/main" id="{C87D211F-573C-42A1-A987-AD9145806DF1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06" name="Text Box 2">
          <a:extLst>
            <a:ext uri="{FF2B5EF4-FFF2-40B4-BE49-F238E27FC236}">
              <a16:creationId xmlns="" xmlns:a16="http://schemas.microsoft.com/office/drawing/2014/main" id="{9A1D9222-A73F-44BD-8D2D-911CBB0475B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07" name="Text Box 2">
          <a:extLst>
            <a:ext uri="{FF2B5EF4-FFF2-40B4-BE49-F238E27FC236}">
              <a16:creationId xmlns="" xmlns:a16="http://schemas.microsoft.com/office/drawing/2014/main" id="{46B01BE4-C418-4CE7-8AB0-715ABE050A1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08" name="Text Box 2">
          <a:extLst>
            <a:ext uri="{FF2B5EF4-FFF2-40B4-BE49-F238E27FC236}">
              <a16:creationId xmlns="" xmlns:a16="http://schemas.microsoft.com/office/drawing/2014/main" id="{11936938-BF91-431F-8B67-6B5C61850061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09" name="Text Box 2">
          <a:extLst>
            <a:ext uri="{FF2B5EF4-FFF2-40B4-BE49-F238E27FC236}">
              <a16:creationId xmlns="" xmlns:a16="http://schemas.microsoft.com/office/drawing/2014/main" id="{ED25E2CD-33F7-4E46-9974-C1388483C526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10" name="Text Box 2">
          <a:extLst>
            <a:ext uri="{FF2B5EF4-FFF2-40B4-BE49-F238E27FC236}">
              <a16:creationId xmlns="" xmlns:a16="http://schemas.microsoft.com/office/drawing/2014/main" id="{D4ED674A-87C0-4403-BE11-4D1180414AB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11" name="Text Box 2">
          <a:extLst>
            <a:ext uri="{FF2B5EF4-FFF2-40B4-BE49-F238E27FC236}">
              <a16:creationId xmlns="" xmlns:a16="http://schemas.microsoft.com/office/drawing/2014/main" id="{50DBF2CF-F2E1-4587-A9A0-A5BBAA1F8E1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12" name="Text Box 2">
          <a:extLst>
            <a:ext uri="{FF2B5EF4-FFF2-40B4-BE49-F238E27FC236}">
              <a16:creationId xmlns="" xmlns:a16="http://schemas.microsoft.com/office/drawing/2014/main" id="{053B1A63-9941-4511-98DE-07FF3A94521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13" name="Text Box 2">
          <a:extLst>
            <a:ext uri="{FF2B5EF4-FFF2-40B4-BE49-F238E27FC236}">
              <a16:creationId xmlns="" xmlns:a16="http://schemas.microsoft.com/office/drawing/2014/main" id="{5F44FFF2-DE9A-4C43-B016-839FA1491F4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14" name="Text Box 2">
          <a:extLst>
            <a:ext uri="{FF2B5EF4-FFF2-40B4-BE49-F238E27FC236}">
              <a16:creationId xmlns="" xmlns:a16="http://schemas.microsoft.com/office/drawing/2014/main" id="{18356A7F-485B-42AB-8AE7-B672701CEC9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15" name="Text Box 2">
          <a:extLst>
            <a:ext uri="{FF2B5EF4-FFF2-40B4-BE49-F238E27FC236}">
              <a16:creationId xmlns="" xmlns:a16="http://schemas.microsoft.com/office/drawing/2014/main" id="{D71EFF1E-728A-4343-A281-0D737B0D64F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16" name="Text Box 2">
          <a:extLst>
            <a:ext uri="{FF2B5EF4-FFF2-40B4-BE49-F238E27FC236}">
              <a16:creationId xmlns="" xmlns:a16="http://schemas.microsoft.com/office/drawing/2014/main" id="{9B1FF03A-4672-41A9-BBC3-8950DB1AA2A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17" name="Text Box 2">
          <a:extLst>
            <a:ext uri="{FF2B5EF4-FFF2-40B4-BE49-F238E27FC236}">
              <a16:creationId xmlns="" xmlns:a16="http://schemas.microsoft.com/office/drawing/2014/main" id="{BF7364D5-6DA3-44FE-9E0A-DD2025C65FD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18" name="Text Box 2">
          <a:extLst>
            <a:ext uri="{FF2B5EF4-FFF2-40B4-BE49-F238E27FC236}">
              <a16:creationId xmlns="" xmlns:a16="http://schemas.microsoft.com/office/drawing/2014/main" id="{144B2836-BE98-4122-9FBE-61E39E25D3E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19" name="Text Box 2">
          <a:extLst>
            <a:ext uri="{FF2B5EF4-FFF2-40B4-BE49-F238E27FC236}">
              <a16:creationId xmlns="" xmlns:a16="http://schemas.microsoft.com/office/drawing/2014/main" id="{943E2CCA-8085-4AAA-B91F-FFAB223C133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20" name="Text Box 2">
          <a:extLst>
            <a:ext uri="{FF2B5EF4-FFF2-40B4-BE49-F238E27FC236}">
              <a16:creationId xmlns="" xmlns:a16="http://schemas.microsoft.com/office/drawing/2014/main" id="{916AADB8-2C6F-4B7B-9B89-3D1F0187538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21" name="Text Box 2">
          <a:extLst>
            <a:ext uri="{FF2B5EF4-FFF2-40B4-BE49-F238E27FC236}">
              <a16:creationId xmlns="" xmlns:a16="http://schemas.microsoft.com/office/drawing/2014/main" id="{76B5ACD3-5A97-4BA3-84E3-E966E1003D8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22" name="Text Box 2">
          <a:extLst>
            <a:ext uri="{FF2B5EF4-FFF2-40B4-BE49-F238E27FC236}">
              <a16:creationId xmlns="" xmlns:a16="http://schemas.microsoft.com/office/drawing/2014/main" id="{10562F04-C68E-412B-BC79-F4929EF76BF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23" name="Text Box 2">
          <a:extLst>
            <a:ext uri="{FF2B5EF4-FFF2-40B4-BE49-F238E27FC236}">
              <a16:creationId xmlns="" xmlns:a16="http://schemas.microsoft.com/office/drawing/2014/main" id="{A93E4642-4783-4E14-8218-B18873ACBF2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24" name="Text Box 2">
          <a:extLst>
            <a:ext uri="{FF2B5EF4-FFF2-40B4-BE49-F238E27FC236}">
              <a16:creationId xmlns="" xmlns:a16="http://schemas.microsoft.com/office/drawing/2014/main" id="{4E87EB6F-8FEC-40F1-8D97-015FC6B6A65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25" name="Text Box 2">
          <a:extLst>
            <a:ext uri="{FF2B5EF4-FFF2-40B4-BE49-F238E27FC236}">
              <a16:creationId xmlns="" xmlns:a16="http://schemas.microsoft.com/office/drawing/2014/main" id="{5719717A-A23E-4B0E-8F11-34F968C810D1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26" name="Text Box 2">
          <a:extLst>
            <a:ext uri="{FF2B5EF4-FFF2-40B4-BE49-F238E27FC236}">
              <a16:creationId xmlns="" xmlns:a16="http://schemas.microsoft.com/office/drawing/2014/main" id="{CBCEFB52-7C44-4DB7-AA7B-7A6ED8E375C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27" name="Text Box 2">
          <a:extLst>
            <a:ext uri="{FF2B5EF4-FFF2-40B4-BE49-F238E27FC236}">
              <a16:creationId xmlns="" xmlns:a16="http://schemas.microsoft.com/office/drawing/2014/main" id="{51273F01-31EE-40FD-8E60-66046874EB5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28" name="Text Box 2">
          <a:extLst>
            <a:ext uri="{FF2B5EF4-FFF2-40B4-BE49-F238E27FC236}">
              <a16:creationId xmlns="" xmlns:a16="http://schemas.microsoft.com/office/drawing/2014/main" id="{6A27CFA0-0E6E-4BEF-BDD4-1D53BC78D6E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29" name="Text Box 2">
          <a:extLst>
            <a:ext uri="{FF2B5EF4-FFF2-40B4-BE49-F238E27FC236}">
              <a16:creationId xmlns="" xmlns:a16="http://schemas.microsoft.com/office/drawing/2014/main" id="{2C3405B4-9F16-4093-99BC-828BC22531D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30" name="Text Box 2">
          <a:extLst>
            <a:ext uri="{FF2B5EF4-FFF2-40B4-BE49-F238E27FC236}">
              <a16:creationId xmlns="" xmlns:a16="http://schemas.microsoft.com/office/drawing/2014/main" id="{1E05C157-FF1B-4EF5-B5DC-87F342D6B92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31" name="Text Box 2">
          <a:extLst>
            <a:ext uri="{FF2B5EF4-FFF2-40B4-BE49-F238E27FC236}">
              <a16:creationId xmlns="" xmlns:a16="http://schemas.microsoft.com/office/drawing/2014/main" id="{F14D7B31-D784-4F76-824B-CA59624A19B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32" name="Text Box 2">
          <a:extLst>
            <a:ext uri="{FF2B5EF4-FFF2-40B4-BE49-F238E27FC236}">
              <a16:creationId xmlns="" xmlns:a16="http://schemas.microsoft.com/office/drawing/2014/main" id="{03371E4C-DED5-4536-9A1E-C72DFD5A061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33" name="Text Box 2">
          <a:extLst>
            <a:ext uri="{FF2B5EF4-FFF2-40B4-BE49-F238E27FC236}">
              <a16:creationId xmlns="" xmlns:a16="http://schemas.microsoft.com/office/drawing/2014/main" id="{5760312C-672D-490D-AE0C-45264FADD54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34" name="Text Box 2">
          <a:extLst>
            <a:ext uri="{FF2B5EF4-FFF2-40B4-BE49-F238E27FC236}">
              <a16:creationId xmlns="" xmlns:a16="http://schemas.microsoft.com/office/drawing/2014/main" id="{3C572014-EC92-41D2-902A-97E101A6CB6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35" name="Text Box 2">
          <a:extLst>
            <a:ext uri="{FF2B5EF4-FFF2-40B4-BE49-F238E27FC236}">
              <a16:creationId xmlns="" xmlns:a16="http://schemas.microsoft.com/office/drawing/2014/main" id="{39DA9E8B-3469-47CA-894F-48C31897625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36" name="Text Box 2">
          <a:extLst>
            <a:ext uri="{FF2B5EF4-FFF2-40B4-BE49-F238E27FC236}">
              <a16:creationId xmlns="" xmlns:a16="http://schemas.microsoft.com/office/drawing/2014/main" id="{6037898F-7807-4DA2-B04A-A1EDC12F4C7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37" name="Text Box 2">
          <a:extLst>
            <a:ext uri="{FF2B5EF4-FFF2-40B4-BE49-F238E27FC236}">
              <a16:creationId xmlns="" xmlns:a16="http://schemas.microsoft.com/office/drawing/2014/main" id="{BDC309B9-901C-43DF-9CE4-39EE365BFEE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38" name="Text Box 2">
          <a:extLst>
            <a:ext uri="{FF2B5EF4-FFF2-40B4-BE49-F238E27FC236}">
              <a16:creationId xmlns="" xmlns:a16="http://schemas.microsoft.com/office/drawing/2014/main" id="{7E6DA610-1197-42BE-8044-AC8E8F6E904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39" name="Text Box 2">
          <a:extLst>
            <a:ext uri="{FF2B5EF4-FFF2-40B4-BE49-F238E27FC236}">
              <a16:creationId xmlns="" xmlns:a16="http://schemas.microsoft.com/office/drawing/2014/main" id="{35D1736A-86D7-4685-86E7-F0F0C2826A0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40" name="Text Box 2">
          <a:extLst>
            <a:ext uri="{FF2B5EF4-FFF2-40B4-BE49-F238E27FC236}">
              <a16:creationId xmlns="" xmlns:a16="http://schemas.microsoft.com/office/drawing/2014/main" id="{929515FF-5ECC-4F1D-8B49-AB00271AD88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41" name="Text Box 2">
          <a:extLst>
            <a:ext uri="{FF2B5EF4-FFF2-40B4-BE49-F238E27FC236}">
              <a16:creationId xmlns="" xmlns:a16="http://schemas.microsoft.com/office/drawing/2014/main" id="{D394F2A3-7F0A-4FF4-91E2-A6851939E6FD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42" name="Text Box 2">
          <a:extLst>
            <a:ext uri="{FF2B5EF4-FFF2-40B4-BE49-F238E27FC236}">
              <a16:creationId xmlns="" xmlns:a16="http://schemas.microsoft.com/office/drawing/2014/main" id="{149D8E75-FD78-4DB6-AF97-C244DDF39F9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43" name="Text Box 2">
          <a:extLst>
            <a:ext uri="{FF2B5EF4-FFF2-40B4-BE49-F238E27FC236}">
              <a16:creationId xmlns="" xmlns:a16="http://schemas.microsoft.com/office/drawing/2014/main" id="{8EA5B98D-8351-4857-B173-783E39A3B38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44" name="Text Box 2">
          <a:extLst>
            <a:ext uri="{FF2B5EF4-FFF2-40B4-BE49-F238E27FC236}">
              <a16:creationId xmlns="" xmlns:a16="http://schemas.microsoft.com/office/drawing/2014/main" id="{9FE50418-0F81-44A7-8540-A5A27B9BABE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45" name="Text Box 2">
          <a:extLst>
            <a:ext uri="{FF2B5EF4-FFF2-40B4-BE49-F238E27FC236}">
              <a16:creationId xmlns="" xmlns:a16="http://schemas.microsoft.com/office/drawing/2014/main" id="{FECA953C-DDB8-4B35-9E76-5F096048EC0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46" name="Text Box 2">
          <a:extLst>
            <a:ext uri="{FF2B5EF4-FFF2-40B4-BE49-F238E27FC236}">
              <a16:creationId xmlns="" xmlns:a16="http://schemas.microsoft.com/office/drawing/2014/main" id="{397DC349-23A6-4C02-A5A9-EDA182A9B48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47" name="Text Box 2">
          <a:extLst>
            <a:ext uri="{FF2B5EF4-FFF2-40B4-BE49-F238E27FC236}">
              <a16:creationId xmlns="" xmlns:a16="http://schemas.microsoft.com/office/drawing/2014/main" id="{B80E91E9-3882-4799-81C1-AE96C4557FE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48" name="Text Box 2">
          <a:extLst>
            <a:ext uri="{FF2B5EF4-FFF2-40B4-BE49-F238E27FC236}">
              <a16:creationId xmlns="" xmlns:a16="http://schemas.microsoft.com/office/drawing/2014/main" id="{C3FFF65A-B163-4425-AF2D-31970FA95AEB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49" name="Text Box 2">
          <a:extLst>
            <a:ext uri="{FF2B5EF4-FFF2-40B4-BE49-F238E27FC236}">
              <a16:creationId xmlns="" xmlns:a16="http://schemas.microsoft.com/office/drawing/2014/main" id="{60AD7D6B-E76E-4039-9EC6-263914B4DF93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50" name="Text Box 2">
          <a:extLst>
            <a:ext uri="{FF2B5EF4-FFF2-40B4-BE49-F238E27FC236}">
              <a16:creationId xmlns="" xmlns:a16="http://schemas.microsoft.com/office/drawing/2014/main" id="{7D9A3795-91A2-4B13-BF82-AD7F9B79036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51" name="Text Box 2">
          <a:extLst>
            <a:ext uri="{FF2B5EF4-FFF2-40B4-BE49-F238E27FC236}">
              <a16:creationId xmlns="" xmlns:a16="http://schemas.microsoft.com/office/drawing/2014/main" id="{F88E6FAB-4328-48F1-92BE-736E423C1AB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52" name="Text Box 2">
          <a:extLst>
            <a:ext uri="{FF2B5EF4-FFF2-40B4-BE49-F238E27FC236}">
              <a16:creationId xmlns="" xmlns:a16="http://schemas.microsoft.com/office/drawing/2014/main" id="{FAF9082A-F4C3-4B23-93EA-2DEBF6D7A69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53" name="Text Box 2">
          <a:extLst>
            <a:ext uri="{FF2B5EF4-FFF2-40B4-BE49-F238E27FC236}">
              <a16:creationId xmlns="" xmlns:a16="http://schemas.microsoft.com/office/drawing/2014/main" id="{A097F520-C342-45F3-A546-C746E28C161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54" name="Text Box 2">
          <a:extLst>
            <a:ext uri="{FF2B5EF4-FFF2-40B4-BE49-F238E27FC236}">
              <a16:creationId xmlns="" xmlns:a16="http://schemas.microsoft.com/office/drawing/2014/main" id="{88CD3ECC-32C9-4BA5-AAC7-290CE110C00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55" name="Text Box 2">
          <a:extLst>
            <a:ext uri="{FF2B5EF4-FFF2-40B4-BE49-F238E27FC236}">
              <a16:creationId xmlns="" xmlns:a16="http://schemas.microsoft.com/office/drawing/2014/main" id="{6843A560-AEA9-4A2F-B40E-DB48E592D9E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56" name="Text Box 2">
          <a:extLst>
            <a:ext uri="{FF2B5EF4-FFF2-40B4-BE49-F238E27FC236}">
              <a16:creationId xmlns="" xmlns:a16="http://schemas.microsoft.com/office/drawing/2014/main" id="{352289D6-B7C7-488B-A5F1-64EA7B36AE2F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57" name="Text Box 2">
          <a:extLst>
            <a:ext uri="{FF2B5EF4-FFF2-40B4-BE49-F238E27FC236}">
              <a16:creationId xmlns="" xmlns:a16="http://schemas.microsoft.com/office/drawing/2014/main" id="{EC0A9CC2-1773-4452-AEB9-1A6F0AA1B29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58" name="Text Box 2">
          <a:extLst>
            <a:ext uri="{FF2B5EF4-FFF2-40B4-BE49-F238E27FC236}">
              <a16:creationId xmlns="" xmlns:a16="http://schemas.microsoft.com/office/drawing/2014/main" id="{DB0985BA-C4D4-4C20-9FF8-DEEB3AA7DAC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59" name="Text Box 2">
          <a:extLst>
            <a:ext uri="{FF2B5EF4-FFF2-40B4-BE49-F238E27FC236}">
              <a16:creationId xmlns="" xmlns:a16="http://schemas.microsoft.com/office/drawing/2014/main" id="{DFEDEEA1-4984-424B-A9FC-4422302DB3D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60" name="Text Box 2">
          <a:extLst>
            <a:ext uri="{FF2B5EF4-FFF2-40B4-BE49-F238E27FC236}">
              <a16:creationId xmlns="" xmlns:a16="http://schemas.microsoft.com/office/drawing/2014/main" id="{CCE6636E-307F-4836-9EA2-96BE10AA9C1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61" name="Text Box 2">
          <a:extLst>
            <a:ext uri="{FF2B5EF4-FFF2-40B4-BE49-F238E27FC236}">
              <a16:creationId xmlns="" xmlns:a16="http://schemas.microsoft.com/office/drawing/2014/main" id="{28FE761C-A43E-4889-B9E6-02026BD3269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62" name="Text Box 2">
          <a:extLst>
            <a:ext uri="{FF2B5EF4-FFF2-40B4-BE49-F238E27FC236}">
              <a16:creationId xmlns="" xmlns:a16="http://schemas.microsoft.com/office/drawing/2014/main" id="{F3C04B73-815C-4BAA-9321-52CDDFD91CA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63" name="Text Box 2">
          <a:extLst>
            <a:ext uri="{FF2B5EF4-FFF2-40B4-BE49-F238E27FC236}">
              <a16:creationId xmlns="" xmlns:a16="http://schemas.microsoft.com/office/drawing/2014/main" id="{E55611F5-CC9B-4B46-8357-747C2D3386C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64" name="Text Box 2">
          <a:extLst>
            <a:ext uri="{FF2B5EF4-FFF2-40B4-BE49-F238E27FC236}">
              <a16:creationId xmlns="" xmlns:a16="http://schemas.microsoft.com/office/drawing/2014/main" id="{CE219981-0A7B-43E1-8892-16DB18B70264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65" name="Text Box 2">
          <a:extLst>
            <a:ext uri="{FF2B5EF4-FFF2-40B4-BE49-F238E27FC236}">
              <a16:creationId xmlns="" xmlns:a16="http://schemas.microsoft.com/office/drawing/2014/main" id="{5C448070-C4F9-4B77-BE18-A06259AAB743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66" name="Text Box 2">
          <a:extLst>
            <a:ext uri="{FF2B5EF4-FFF2-40B4-BE49-F238E27FC236}">
              <a16:creationId xmlns="" xmlns:a16="http://schemas.microsoft.com/office/drawing/2014/main" id="{57881B7C-9B3E-45C6-8D41-1494F306D9A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67" name="Text Box 2">
          <a:extLst>
            <a:ext uri="{FF2B5EF4-FFF2-40B4-BE49-F238E27FC236}">
              <a16:creationId xmlns="" xmlns:a16="http://schemas.microsoft.com/office/drawing/2014/main" id="{D138A631-6D3C-4BFA-9437-CE1C50FF58F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68" name="Text Box 2">
          <a:extLst>
            <a:ext uri="{FF2B5EF4-FFF2-40B4-BE49-F238E27FC236}">
              <a16:creationId xmlns="" xmlns:a16="http://schemas.microsoft.com/office/drawing/2014/main" id="{8514B38B-874D-4969-B4D0-1E9EF2578530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69" name="Text Box 2">
          <a:extLst>
            <a:ext uri="{FF2B5EF4-FFF2-40B4-BE49-F238E27FC236}">
              <a16:creationId xmlns="" xmlns:a16="http://schemas.microsoft.com/office/drawing/2014/main" id="{B86D357D-497F-499F-92F2-60502BD50DB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70" name="Text Box 2">
          <a:extLst>
            <a:ext uri="{FF2B5EF4-FFF2-40B4-BE49-F238E27FC236}">
              <a16:creationId xmlns="" xmlns:a16="http://schemas.microsoft.com/office/drawing/2014/main" id="{A7F01A8C-D52C-431F-8546-3EC28156D67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71" name="Text Box 2">
          <a:extLst>
            <a:ext uri="{FF2B5EF4-FFF2-40B4-BE49-F238E27FC236}">
              <a16:creationId xmlns="" xmlns:a16="http://schemas.microsoft.com/office/drawing/2014/main" id="{E6AE75CA-75EE-451B-A675-1956F0CBEFD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72" name="Text Box 2">
          <a:extLst>
            <a:ext uri="{FF2B5EF4-FFF2-40B4-BE49-F238E27FC236}">
              <a16:creationId xmlns="" xmlns:a16="http://schemas.microsoft.com/office/drawing/2014/main" id="{BC77E97C-3C8A-48B6-8BDB-9A2D5F3125A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73" name="Text Box 2">
          <a:extLst>
            <a:ext uri="{FF2B5EF4-FFF2-40B4-BE49-F238E27FC236}">
              <a16:creationId xmlns="" xmlns:a16="http://schemas.microsoft.com/office/drawing/2014/main" id="{4016E8D4-7A0A-4F7F-81E7-4C77340934F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74" name="Text Box 2">
          <a:extLst>
            <a:ext uri="{FF2B5EF4-FFF2-40B4-BE49-F238E27FC236}">
              <a16:creationId xmlns="" xmlns:a16="http://schemas.microsoft.com/office/drawing/2014/main" id="{7C8B5C36-4B9D-4EAB-8A5B-7B6F6A0E13C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75" name="Text Box 2">
          <a:extLst>
            <a:ext uri="{FF2B5EF4-FFF2-40B4-BE49-F238E27FC236}">
              <a16:creationId xmlns="" xmlns:a16="http://schemas.microsoft.com/office/drawing/2014/main" id="{A7F0D461-ED68-4635-8B09-8CA4C2E488C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76" name="Text Box 2">
          <a:extLst>
            <a:ext uri="{FF2B5EF4-FFF2-40B4-BE49-F238E27FC236}">
              <a16:creationId xmlns="" xmlns:a16="http://schemas.microsoft.com/office/drawing/2014/main" id="{C64E08B7-616B-4102-B573-7C5ACF731D1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77" name="Text Box 2">
          <a:extLst>
            <a:ext uri="{FF2B5EF4-FFF2-40B4-BE49-F238E27FC236}">
              <a16:creationId xmlns="" xmlns:a16="http://schemas.microsoft.com/office/drawing/2014/main" id="{3FC6EA06-B977-4418-BD9E-F791B6A952C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78" name="Text Box 2">
          <a:extLst>
            <a:ext uri="{FF2B5EF4-FFF2-40B4-BE49-F238E27FC236}">
              <a16:creationId xmlns="" xmlns:a16="http://schemas.microsoft.com/office/drawing/2014/main" id="{6B8313D9-43DF-4855-9C6D-96AD93A61A7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79" name="Text Box 2">
          <a:extLst>
            <a:ext uri="{FF2B5EF4-FFF2-40B4-BE49-F238E27FC236}">
              <a16:creationId xmlns="" xmlns:a16="http://schemas.microsoft.com/office/drawing/2014/main" id="{003B4B2B-8377-4EA9-9910-58DB0773966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80" name="Text Box 2">
          <a:extLst>
            <a:ext uri="{FF2B5EF4-FFF2-40B4-BE49-F238E27FC236}">
              <a16:creationId xmlns="" xmlns:a16="http://schemas.microsoft.com/office/drawing/2014/main" id="{B5512CE1-0C0B-4B3B-B2CD-943FB870F688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81" name="Text Box 2">
          <a:extLst>
            <a:ext uri="{FF2B5EF4-FFF2-40B4-BE49-F238E27FC236}">
              <a16:creationId xmlns="" xmlns:a16="http://schemas.microsoft.com/office/drawing/2014/main" id="{C4DCBA0A-60E2-42BD-8A8A-2B07FDA4601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82" name="Text Box 2">
          <a:extLst>
            <a:ext uri="{FF2B5EF4-FFF2-40B4-BE49-F238E27FC236}">
              <a16:creationId xmlns="" xmlns:a16="http://schemas.microsoft.com/office/drawing/2014/main" id="{01490A68-A237-4D63-8A98-E76F47E46DA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83" name="Text Box 2">
          <a:extLst>
            <a:ext uri="{FF2B5EF4-FFF2-40B4-BE49-F238E27FC236}">
              <a16:creationId xmlns="" xmlns:a16="http://schemas.microsoft.com/office/drawing/2014/main" id="{41C9573D-E845-402E-8A50-BA325057060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84" name="Text Box 2">
          <a:extLst>
            <a:ext uri="{FF2B5EF4-FFF2-40B4-BE49-F238E27FC236}">
              <a16:creationId xmlns="" xmlns:a16="http://schemas.microsoft.com/office/drawing/2014/main" id="{7C512405-F877-4272-8E3D-B6659671B0F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85" name="Text Box 2">
          <a:extLst>
            <a:ext uri="{FF2B5EF4-FFF2-40B4-BE49-F238E27FC236}">
              <a16:creationId xmlns="" xmlns:a16="http://schemas.microsoft.com/office/drawing/2014/main" id="{F0C275E3-11F1-4CB4-B2B0-630872AA484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86" name="Text Box 2">
          <a:extLst>
            <a:ext uri="{FF2B5EF4-FFF2-40B4-BE49-F238E27FC236}">
              <a16:creationId xmlns="" xmlns:a16="http://schemas.microsoft.com/office/drawing/2014/main" id="{CFFC821F-6AB4-44FC-A814-7BB922F6A33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87" name="Text Box 2">
          <a:extLst>
            <a:ext uri="{FF2B5EF4-FFF2-40B4-BE49-F238E27FC236}">
              <a16:creationId xmlns="" xmlns:a16="http://schemas.microsoft.com/office/drawing/2014/main" id="{FEE7CC67-9D71-4FEB-971E-4C055A52A59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82</xdr:row>
      <xdr:rowOff>0</xdr:rowOff>
    </xdr:from>
    <xdr:ext cx="52070" cy="180975"/>
    <xdr:sp macro="" textlink="">
      <xdr:nvSpPr>
        <xdr:cNvPr id="3788" name="Text Box 2">
          <a:extLst>
            <a:ext uri="{FF2B5EF4-FFF2-40B4-BE49-F238E27FC236}">
              <a16:creationId xmlns="" xmlns:a16="http://schemas.microsoft.com/office/drawing/2014/main" id="{30D1F121-4A11-4B62-AADB-FEB09FEBE6C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82</xdr:row>
      <xdr:rowOff>0</xdr:rowOff>
    </xdr:from>
    <xdr:ext cx="80010" cy="180975"/>
    <xdr:sp macro="" textlink="">
      <xdr:nvSpPr>
        <xdr:cNvPr id="3789" name="Text Box 2">
          <a:extLst>
            <a:ext uri="{FF2B5EF4-FFF2-40B4-BE49-F238E27FC236}">
              <a16:creationId xmlns="" xmlns:a16="http://schemas.microsoft.com/office/drawing/2014/main" id="{E3750D85-AE55-4011-92AF-8EB08C63982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90" name="Text Box 2">
          <a:extLst>
            <a:ext uri="{FF2B5EF4-FFF2-40B4-BE49-F238E27FC236}">
              <a16:creationId xmlns="" xmlns:a16="http://schemas.microsoft.com/office/drawing/2014/main" id="{36A28345-B654-4934-B9B6-32B8CCF932D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91" name="Text Box 2">
          <a:extLst>
            <a:ext uri="{FF2B5EF4-FFF2-40B4-BE49-F238E27FC236}">
              <a16:creationId xmlns="" xmlns:a16="http://schemas.microsoft.com/office/drawing/2014/main" id="{6B7D4A4D-B966-4549-B244-D692831EA12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92" name="Text Box 2">
          <a:extLst>
            <a:ext uri="{FF2B5EF4-FFF2-40B4-BE49-F238E27FC236}">
              <a16:creationId xmlns="" xmlns:a16="http://schemas.microsoft.com/office/drawing/2014/main" id="{C3105738-F794-4D2E-84C0-EDD3B970732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93" name="Text Box 2">
          <a:extLst>
            <a:ext uri="{FF2B5EF4-FFF2-40B4-BE49-F238E27FC236}">
              <a16:creationId xmlns="" xmlns:a16="http://schemas.microsoft.com/office/drawing/2014/main" id="{554E641A-5AB0-40EE-A62A-1DF07D648BE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94" name="Text Box 2">
          <a:extLst>
            <a:ext uri="{FF2B5EF4-FFF2-40B4-BE49-F238E27FC236}">
              <a16:creationId xmlns="" xmlns:a16="http://schemas.microsoft.com/office/drawing/2014/main" id="{908BA43B-8A00-43F6-B8A6-D2EB90DE5B6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95" name="Text Box 2">
          <a:extLst>
            <a:ext uri="{FF2B5EF4-FFF2-40B4-BE49-F238E27FC236}">
              <a16:creationId xmlns="" xmlns:a16="http://schemas.microsoft.com/office/drawing/2014/main" id="{70406AAB-7A18-45DC-9A52-E1971E61187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796" name="Text Box 2">
          <a:extLst>
            <a:ext uri="{FF2B5EF4-FFF2-40B4-BE49-F238E27FC236}">
              <a16:creationId xmlns="" xmlns:a16="http://schemas.microsoft.com/office/drawing/2014/main" id="{74ECAE7E-420C-4F36-95E5-98056BCADAB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797" name="Text Box 2">
          <a:extLst>
            <a:ext uri="{FF2B5EF4-FFF2-40B4-BE49-F238E27FC236}">
              <a16:creationId xmlns="" xmlns:a16="http://schemas.microsoft.com/office/drawing/2014/main" id="{959A25D2-23FF-4450-9AB3-1F1F728EA12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798" name="Text Box 2">
          <a:extLst>
            <a:ext uri="{FF2B5EF4-FFF2-40B4-BE49-F238E27FC236}">
              <a16:creationId xmlns="" xmlns:a16="http://schemas.microsoft.com/office/drawing/2014/main" id="{89197F39-CFAE-41E0-BD42-4EC0FFAB688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799" name="Text Box 2">
          <a:extLst>
            <a:ext uri="{FF2B5EF4-FFF2-40B4-BE49-F238E27FC236}">
              <a16:creationId xmlns="" xmlns:a16="http://schemas.microsoft.com/office/drawing/2014/main" id="{BA3D9BC5-49DA-4478-91BC-35FD0DEAE51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00" name="Text Box 2">
          <a:extLst>
            <a:ext uri="{FF2B5EF4-FFF2-40B4-BE49-F238E27FC236}">
              <a16:creationId xmlns="" xmlns:a16="http://schemas.microsoft.com/office/drawing/2014/main" id="{3D85B98C-1F8C-46ED-9826-F376D1EB76D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01" name="Text Box 2">
          <a:extLst>
            <a:ext uri="{FF2B5EF4-FFF2-40B4-BE49-F238E27FC236}">
              <a16:creationId xmlns="" xmlns:a16="http://schemas.microsoft.com/office/drawing/2014/main" id="{5E6CF0D6-463A-41F1-9F32-BBEC895BA8E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02" name="Text Box 2">
          <a:extLst>
            <a:ext uri="{FF2B5EF4-FFF2-40B4-BE49-F238E27FC236}">
              <a16:creationId xmlns="" xmlns:a16="http://schemas.microsoft.com/office/drawing/2014/main" id="{E3CCB778-4437-44A7-B918-11D6C5DF50E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03" name="Text Box 2">
          <a:extLst>
            <a:ext uri="{FF2B5EF4-FFF2-40B4-BE49-F238E27FC236}">
              <a16:creationId xmlns="" xmlns:a16="http://schemas.microsoft.com/office/drawing/2014/main" id="{A27F7E72-4452-42FB-9107-65B1349A9A7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04" name="Text Box 2">
          <a:extLst>
            <a:ext uri="{FF2B5EF4-FFF2-40B4-BE49-F238E27FC236}">
              <a16:creationId xmlns="" xmlns:a16="http://schemas.microsoft.com/office/drawing/2014/main" id="{5FE23D17-E000-4EE9-AD67-AA3324CDD10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05" name="Text Box 2">
          <a:extLst>
            <a:ext uri="{FF2B5EF4-FFF2-40B4-BE49-F238E27FC236}">
              <a16:creationId xmlns="" xmlns:a16="http://schemas.microsoft.com/office/drawing/2014/main" id="{B3D726A1-1B10-4025-B0CD-C02E4F642116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06" name="Text Box 2">
          <a:extLst>
            <a:ext uri="{FF2B5EF4-FFF2-40B4-BE49-F238E27FC236}">
              <a16:creationId xmlns="" xmlns:a16="http://schemas.microsoft.com/office/drawing/2014/main" id="{E100304E-F165-4274-8A26-73896DE63DB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07" name="Text Box 2">
          <a:extLst>
            <a:ext uri="{FF2B5EF4-FFF2-40B4-BE49-F238E27FC236}">
              <a16:creationId xmlns="" xmlns:a16="http://schemas.microsoft.com/office/drawing/2014/main" id="{8F32EEF7-52EE-49BC-B352-0D49B748786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08" name="Text Box 2">
          <a:extLst>
            <a:ext uri="{FF2B5EF4-FFF2-40B4-BE49-F238E27FC236}">
              <a16:creationId xmlns="" xmlns:a16="http://schemas.microsoft.com/office/drawing/2014/main" id="{0A6AFD57-530B-497E-B36C-2C24F44F3D0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09" name="Text Box 2">
          <a:extLst>
            <a:ext uri="{FF2B5EF4-FFF2-40B4-BE49-F238E27FC236}">
              <a16:creationId xmlns="" xmlns:a16="http://schemas.microsoft.com/office/drawing/2014/main" id="{EB76D414-8925-4142-8508-4613625BAB30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10" name="Text Box 2">
          <a:extLst>
            <a:ext uri="{FF2B5EF4-FFF2-40B4-BE49-F238E27FC236}">
              <a16:creationId xmlns="" xmlns:a16="http://schemas.microsoft.com/office/drawing/2014/main" id="{400A28D2-921E-49F7-B8E8-F1D9DA03039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11" name="Text Box 2">
          <a:extLst>
            <a:ext uri="{FF2B5EF4-FFF2-40B4-BE49-F238E27FC236}">
              <a16:creationId xmlns="" xmlns:a16="http://schemas.microsoft.com/office/drawing/2014/main" id="{2AB4FCAC-E2D6-4877-AB74-6B3178605DC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12" name="Text Box 2">
          <a:extLst>
            <a:ext uri="{FF2B5EF4-FFF2-40B4-BE49-F238E27FC236}">
              <a16:creationId xmlns="" xmlns:a16="http://schemas.microsoft.com/office/drawing/2014/main" id="{56C06289-CF7C-4601-B845-598B231ACB90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13" name="Text Box 2">
          <a:extLst>
            <a:ext uri="{FF2B5EF4-FFF2-40B4-BE49-F238E27FC236}">
              <a16:creationId xmlns="" xmlns:a16="http://schemas.microsoft.com/office/drawing/2014/main" id="{76EAC3E7-37BC-4FD2-AE16-D1E20AACEBCF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14" name="Text Box 2">
          <a:extLst>
            <a:ext uri="{FF2B5EF4-FFF2-40B4-BE49-F238E27FC236}">
              <a16:creationId xmlns="" xmlns:a16="http://schemas.microsoft.com/office/drawing/2014/main" id="{460E7FDD-EC7C-4B72-ACF7-423637CD8DA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15" name="Text Box 2">
          <a:extLst>
            <a:ext uri="{FF2B5EF4-FFF2-40B4-BE49-F238E27FC236}">
              <a16:creationId xmlns="" xmlns:a16="http://schemas.microsoft.com/office/drawing/2014/main" id="{41B02608-4A78-40FA-83FB-158F2EDED20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16" name="Text Box 2">
          <a:extLst>
            <a:ext uri="{FF2B5EF4-FFF2-40B4-BE49-F238E27FC236}">
              <a16:creationId xmlns="" xmlns:a16="http://schemas.microsoft.com/office/drawing/2014/main" id="{087CB729-0B6C-415C-83FF-CA955F3EB57F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17" name="Text Box 2">
          <a:extLst>
            <a:ext uri="{FF2B5EF4-FFF2-40B4-BE49-F238E27FC236}">
              <a16:creationId xmlns="" xmlns:a16="http://schemas.microsoft.com/office/drawing/2014/main" id="{E1FD767B-7252-4826-9781-ECBDB3A2A42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18" name="Text Box 2">
          <a:extLst>
            <a:ext uri="{FF2B5EF4-FFF2-40B4-BE49-F238E27FC236}">
              <a16:creationId xmlns="" xmlns:a16="http://schemas.microsoft.com/office/drawing/2014/main" id="{1B0D2F46-113F-4AEF-B2C2-7AD94CB5FF7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19" name="Text Box 2">
          <a:extLst>
            <a:ext uri="{FF2B5EF4-FFF2-40B4-BE49-F238E27FC236}">
              <a16:creationId xmlns="" xmlns:a16="http://schemas.microsoft.com/office/drawing/2014/main" id="{10728EB2-E38C-423D-9F73-CABD4A21EA0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20" name="Text Box 2">
          <a:extLst>
            <a:ext uri="{FF2B5EF4-FFF2-40B4-BE49-F238E27FC236}">
              <a16:creationId xmlns="" xmlns:a16="http://schemas.microsoft.com/office/drawing/2014/main" id="{E5F93507-3F5A-4C2E-BCE7-4764EEBCDB4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21" name="Text Box 2">
          <a:extLst>
            <a:ext uri="{FF2B5EF4-FFF2-40B4-BE49-F238E27FC236}">
              <a16:creationId xmlns="" xmlns:a16="http://schemas.microsoft.com/office/drawing/2014/main" id="{A792A872-F692-4A96-8D2E-F9B528EE3C1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22" name="Text Box 2">
          <a:extLst>
            <a:ext uri="{FF2B5EF4-FFF2-40B4-BE49-F238E27FC236}">
              <a16:creationId xmlns="" xmlns:a16="http://schemas.microsoft.com/office/drawing/2014/main" id="{075EFE4C-2DAF-44AB-997D-D69B1CB8CFF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23" name="Text Box 2">
          <a:extLst>
            <a:ext uri="{FF2B5EF4-FFF2-40B4-BE49-F238E27FC236}">
              <a16:creationId xmlns="" xmlns:a16="http://schemas.microsoft.com/office/drawing/2014/main" id="{26287C34-0F98-4F0C-9D70-6C198425F57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24" name="Text Box 2">
          <a:extLst>
            <a:ext uri="{FF2B5EF4-FFF2-40B4-BE49-F238E27FC236}">
              <a16:creationId xmlns="" xmlns:a16="http://schemas.microsoft.com/office/drawing/2014/main" id="{7B714F45-5E48-47BF-A00B-19552F34893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25" name="Text Box 2">
          <a:extLst>
            <a:ext uri="{FF2B5EF4-FFF2-40B4-BE49-F238E27FC236}">
              <a16:creationId xmlns="" xmlns:a16="http://schemas.microsoft.com/office/drawing/2014/main" id="{291B1E65-04E4-4EDD-9A38-820D00E19484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26" name="Text Box 2">
          <a:extLst>
            <a:ext uri="{FF2B5EF4-FFF2-40B4-BE49-F238E27FC236}">
              <a16:creationId xmlns="" xmlns:a16="http://schemas.microsoft.com/office/drawing/2014/main" id="{55DE71D0-ACEC-4979-A2C8-2F349E5C374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27" name="Text Box 2">
          <a:extLst>
            <a:ext uri="{FF2B5EF4-FFF2-40B4-BE49-F238E27FC236}">
              <a16:creationId xmlns="" xmlns:a16="http://schemas.microsoft.com/office/drawing/2014/main" id="{A26B8166-EFCB-474A-81D6-65B8A00172C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28" name="Text Box 2">
          <a:extLst>
            <a:ext uri="{FF2B5EF4-FFF2-40B4-BE49-F238E27FC236}">
              <a16:creationId xmlns="" xmlns:a16="http://schemas.microsoft.com/office/drawing/2014/main" id="{3526A308-360D-4244-BB0C-528C9567DC2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29" name="Text Box 2">
          <a:extLst>
            <a:ext uri="{FF2B5EF4-FFF2-40B4-BE49-F238E27FC236}">
              <a16:creationId xmlns="" xmlns:a16="http://schemas.microsoft.com/office/drawing/2014/main" id="{65912EDB-FB60-4F91-90DE-0CA0E994385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30" name="Text Box 2">
          <a:extLst>
            <a:ext uri="{FF2B5EF4-FFF2-40B4-BE49-F238E27FC236}">
              <a16:creationId xmlns="" xmlns:a16="http://schemas.microsoft.com/office/drawing/2014/main" id="{97D329B6-6894-4675-AA6D-84468735EBC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31" name="Text Box 2">
          <a:extLst>
            <a:ext uri="{FF2B5EF4-FFF2-40B4-BE49-F238E27FC236}">
              <a16:creationId xmlns="" xmlns:a16="http://schemas.microsoft.com/office/drawing/2014/main" id="{B63E9F82-CB3D-4192-A5A5-8F367DC4382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32" name="Text Box 2">
          <a:extLst>
            <a:ext uri="{FF2B5EF4-FFF2-40B4-BE49-F238E27FC236}">
              <a16:creationId xmlns="" xmlns:a16="http://schemas.microsoft.com/office/drawing/2014/main" id="{9B40694C-2B4D-4378-A73D-A7B08E136DA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33" name="Text Box 2">
          <a:extLst>
            <a:ext uri="{FF2B5EF4-FFF2-40B4-BE49-F238E27FC236}">
              <a16:creationId xmlns="" xmlns:a16="http://schemas.microsoft.com/office/drawing/2014/main" id="{110CB496-B753-43FD-8FA7-530CC5446A39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34" name="Text Box 2">
          <a:extLst>
            <a:ext uri="{FF2B5EF4-FFF2-40B4-BE49-F238E27FC236}">
              <a16:creationId xmlns="" xmlns:a16="http://schemas.microsoft.com/office/drawing/2014/main" id="{3CD36107-31EB-4577-B9B0-B1683CEE262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35" name="Text Box 2">
          <a:extLst>
            <a:ext uri="{FF2B5EF4-FFF2-40B4-BE49-F238E27FC236}">
              <a16:creationId xmlns="" xmlns:a16="http://schemas.microsoft.com/office/drawing/2014/main" id="{047B9D09-AEF0-4256-8BF5-E1C607D9E9A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36" name="Text Box 2">
          <a:extLst>
            <a:ext uri="{FF2B5EF4-FFF2-40B4-BE49-F238E27FC236}">
              <a16:creationId xmlns="" xmlns:a16="http://schemas.microsoft.com/office/drawing/2014/main" id="{0762B335-99F3-4C05-8517-B21622453B83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37" name="Text Box 2">
          <a:extLst>
            <a:ext uri="{FF2B5EF4-FFF2-40B4-BE49-F238E27FC236}">
              <a16:creationId xmlns="" xmlns:a16="http://schemas.microsoft.com/office/drawing/2014/main" id="{95E92240-A72E-4785-85B4-6608E246C76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38" name="Text Box 2">
          <a:extLst>
            <a:ext uri="{FF2B5EF4-FFF2-40B4-BE49-F238E27FC236}">
              <a16:creationId xmlns="" xmlns:a16="http://schemas.microsoft.com/office/drawing/2014/main" id="{2E30B41B-0324-4FDE-85E6-3F0A31932B6D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39" name="Text Box 2">
          <a:extLst>
            <a:ext uri="{FF2B5EF4-FFF2-40B4-BE49-F238E27FC236}">
              <a16:creationId xmlns="" xmlns:a16="http://schemas.microsoft.com/office/drawing/2014/main" id="{2704B19B-5F1B-42C2-AC43-07C1B13D66D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40" name="Text Box 2">
          <a:extLst>
            <a:ext uri="{FF2B5EF4-FFF2-40B4-BE49-F238E27FC236}">
              <a16:creationId xmlns="" xmlns:a16="http://schemas.microsoft.com/office/drawing/2014/main" id="{E99B74E1-5483-45E9-A785-8D7F3F6BF10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41" name="Text Box 2">
          <a:extLst>
            <a:ext uri="{FF2B5EF4-FFF2-40B4-BE49-F238E27FC236}">
              <a16:creationId xmlns="" xmlns:a16="http://schemas.microsoft.com/office/drawing/2014/main" id="{645FD504-BC91-48D4-8DA8-5DF7A53C1F7F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42" name="Text Box 2">
          <a:extLst>
            <a:ext uri="{FF2B5EF4-FFF2-40B4-BE49-F238E27FC236}">
              <a16:creationId xmlns="" xmlns:a16="http://schemas.microsoft.com/office/drawing/2014/main" id="{A91599FF-A34A-49AE-B9AC-CD4B92BF565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43" name="Text Box 2">
          <a:extLst>
            <a:ext uri="{FF2B5EF4-FFF2-40B4-BE49-F238E27FC236}">
              <a16:creationId xmlns="" xmlns:a16="http://schemas.microsoft.com/office/drawing/2014/main" id="{85590E24-77E8-42E9-B457-66FCC63B25E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44" name="Text Box 2">
          <a:extLst>
            <a:ext uri="{FF2B5EF4-FFF2-40B4-BE49-F238E27FC236}">
              <a16:creationId xmlns="" xmlns:a16="http://schemas.microsoft.com/office/drawing/2014/main" id="{796A3C5D-297D-4A28-A603-627F8E198774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45" name="Text Box 2">
          <a:extLst>
            <a:ext uri="{FF2B5EF4-FFF2-40B4-BE49-F238E27FC236}">
              <a16:creationId xmlns="" xmlns:a16="http://schemas.microsoft.com/office/drawing/2014/main" id="{1D3D4EF4-52B7-42B4-B1BE-FAD87BF6815F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46" name="Text Box 2">
          <a:extLst>
            <a:ext uri="{FF2B5EF4-FFF2-40B4-BE49-F238E27FC236}">
              <a16:creationId xmlns="" xmlns:a16="http://schemas.microsoft.com/office/drawing/2014/main" id="{B04D715A-E8FB-4B2B-AE5F-C51EDAF3BA4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47" name="Text Box 2">
          <a:extLst>
            <a:ext uri="{FF2B5EF4-FFF2-40B4-BE49-F238E27FC236}">
              <a16:creationId xmlns="" xmlns:a16="http://schemas.microsoft.com/office/drawing/2014/main" id="{411AFB14-9C5D-4B96-A1C6-7D44D38AA90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48" name="Text Box 2">
          <a:extLst>
            <a:ext uri="{FF2B5EF4-FFF2-40B4-BE49-F238E27FC236}">
              <a16:creationId xmlns="" xmlns:a16="http://schemas.microsoft.com/office/drawing/2014/main" id="{9AA64132-766F-416A-8ABF-0E521E83DD48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49" name="Text Box 2">
          <a:extLst>
            <a:ext uri="{FF2B5EF4-FFF2-40B4-BE49-F238E27FC236}">
              <a16:creationId xmlns="" xmlns:a16="http://schemas.microsoft.com/office/drawing/2014/main" id="{F69AD916-A371-4144-9164-B4C739307DFF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50" name="Text Box 2">
          <a:extLst>
            <a:ext uri="{FF2B5EF4-FFF2-40B4-BE49-F238E27FC236}">
              <a16:creationId xmlns="" xmlns:a16="http://schemas.microsoft.com/office/drawing/2014/main" id="{813CB3B6-A4E3-47E1-BFAC-75DB70041E2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51" name="Text Box 2">
          <a:extLst>
            <a:ext uri="{FF2B5EF4-FFF2-40B4-BE49-F238E27FC236}">
              <a16:creationId xmlns="" xmlns:a16="http://schemas.microsoft.com/office/drawing/2014/main" id="{50146F1C-82FC-48AD-AB57-68948935D2C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52" name="Text Box 2">
          <a:extLst>
            <a:ext uri="{FF2B5EF4-FFF2-40B4-BE49-F238E27FC236}">
              <a16:creationId xmlns="" xmlns:a16="http://schemas.microsoft.com/office/drawing/2014/main" id="{0492D36B-85F5-4329-9236-A66314410D6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53" name="Text Box 2">
          <a:extLst>
            <a:ext uri="{FF2B5EF4-FFF2-40B4-BE49-F238E27FC236}">
              <a16:creationId xmlns="" xmlns:a16="http://schemas.microsoft.com/office/drawing/2014/main" id="{2B754B58-5A79-4B9C-A840-0663BDE4836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54" name="Text Box 2">
          <a:extLst>
            <a:ext uri="{FF2B5EF4-FFF2-40B4-BE49-F238E27FC236}">
              <a16:creationId xmlns="" xmlns:a16="http://schemas.microsoft.com/office/drawing/2014/main" id="{D2FF47BE-11A7-413A-AE51-DC1F98D2986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55" name="Text Box 2">
          <a:extLst>
            <a:ext uri="{FF2B5EF4-FFF2-40B4-BE49-F238E27FC236}">
              <a16:creationId xmlns="" xmlns:a16="http://schemas.microsoft.com/office/drawing/2014/main" id="{22E89588-ACAD-4501-9414-4FFCA04655A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56" name="Text Box 2">
          <a:extLst>
            <a:ext uri="{FF2B5EF4-FFF2-40B4-BE49-F238E27FC236}">
              <a16:creationId xmlns="" xmlns:a16="http://schemas.microsoft.com/office/drawing/2014/main" id="{B760921A-1AA0-41C9-9322-021A9CF13F4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57" name="Text Box 2">
          <a:extLst>
            <a:ext uri="{FF2B5EF4-FFF2-40B4-BE49-F238E27FC236}">
              <a16:creationId xmlns="" xmlns:a16="http://schemas.microsoft.com/office/drawing/2014/main" id="{3AF902B3-064F-4D03-9F3B-A14D5E6E87F7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58" name="Text Box 2">
          <a:extLst>
            <a:ext uri="{FF2B5EF4-FFF2-40B4-BE49-F238E27FC236}">
              <a16:creationId xmlns="" xmlns:a16="http://schemas.microsoft.com/office/drawing/2014/main" id="{24ADE90D-6959-4EEB-B45E-6B796CAEFAE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59" name="Text Box 2">
          <a:extLst>
            <a:ext uri="{FF2B5EF4-FFF2-40B4-BE49-F238E27FC236}">
              <a16:creationId xmlns="" xmlns:a16="http://schemas.microsoft.com/office/drawing/2014/main" id="{0DB80426-628F-4F8C-83EC-501A00DE194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60" name="Text Box 2">
          <a:extLst>
            <a:ext uri="{FF2B5EF4-FFF2-40B4-BE49-F238E27FC236}">
              <a16:creationId xmlns="" xmlns:a16="http://schemas.microsoft.com/office/drawing/2014/main" id="{BF475E95-E6A1-437E-85FA-500754CADE7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61" name="Text Box 2">
          <a:extLst>
            <a:ext uri="{FF2B5EF4-FFF2-40B4-BE49-F238E27FC236}">
              <a16:creationId xmlns="" xmlns:a16="http://schemas.microsoft.com/office/drawing/2014/main" id="{CAC8B182-BAA4-4BA3-8884-0BF6B06E0CDA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62" name="Text Box 2">
          <a:extLst>
            <a:ext uri="{FF2B5EF4-FFF2-40B4-BE49-F238E27FC236}">
              <a16:creationId xmlns="" xmlns:a16="http://schemas.microsoft.com/office/drawing/2014/main" id="{37AF4105-75D9-4245-BB5B-DB4121BD3C9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63" name="Text Box 2">
          <a:extLst>
            <a:ext uri="{FF2B5EF4-FFF2-40B4-BE49-F238E27FC236}">
              <a16:creationId xmlns="" xmlns:a16="http://schemas.microsoft.com/office/drawing/2014/main" id="{F3AC405B-05FF-4B8B-A0AB-D676568EC99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64" name="Text Box 2">
          <a:extLst>
            <a:ext uri="{FF2B5EF4-FFF2-40B4-BE49-F238E27FC236}">
              <a16:creationId xmlns="" xmlns:a16="http://schemas.microsoft.com/office/drawing/2014/main" id="{86F24480-0086-4061-AF01-0CEF45AC547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65" name="Text Box 2">
          <a:extLst>
            <a:ext uri="{FF2B5EF4-FFF2-40B4-BE49-F238E27FC236}">
              <a16:creationId xmlns="" xmlns:a16="http://schemas.microsoft.com/office/drawing/2014/main" id="{BE446D55-9F17-4D84-8434-6F5495B299F9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66" name="Text Box 2">
          <a:extLst>
            <a:ext uri="{FF2B5EF4-FFF2-40B4-BE49-F238E27FC236}">
              <a16:creationId xmlns="" xmlns:a16="http://schemas.microsoft.com/office/drawing/2014/main" id="{942F813F-4E47-4C7B-A2A3-52917FF89E2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67" name="Text Box 2">
          <a:extLst>
            <a:ext uri="{FF2B5EF4-FFF2-40B4-BE49-F238E27FC236}">
              <a16:creationId xmlns="" xmlns:a16="http://schemas.microsoft.com/office/drawing/2014/main" id="{887F4D50-332B-4C9E-A9D5-1E31228FE13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68" name="Text Box 2">
          <a:extLst>
            <a:ext uri="{FF2B5EF4-FFF2-40B4-BE49-F238E27FC236}">
              <a16:creationId xmlns="" xmlns:a16="http://schemas.microsoft.com/office/drawing/2014/main" id="{F395FF75-1408-4FE0-B8D9-93C5450D9626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69" name="Text Box 2">
          <a:extLst>
            <a:ext uri="{FF2B5EF4-FFF2-40B4-BE49-F238E27FC236}">
              <a16:creationId xmlns="" xmlns:a16="http://schemas.microsoft.com/office/drawing/2014/main" id="{B76B4BC0-4C78-4492-9084-E3917E0D539F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70" name="Text Box 2">
          <a:extLst>
            <a:ext uri="{FF2B5EF4-FFF2-40B4-BE49-F238E27FC236}">
              <a16:creationId xmlns="" xmlns:a16="http://schemas.microsoft.com/office/drawing/2014/main" id="{0EA5A493-7A4E-4772-98D0-5198D2360C7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71" name="Text Box 2">
          <a:extLst>
            <a:ext uri="{FF2B5EF4-FFF2-40B4-BE49-F238E27FC236}">
              <a16:creationId xmlns="" xmlns:a16="http://schemas.microsoft.com/office/drawing/2014/main" id="{A64FC1D3-3A6C-4B70-9686-F566ACA87A4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72" name="Text Box 2">
          <a:extLst>
            <a:ext uri="{FF2B5EF4-FFF2-40B4-BE49-F238E27FC236}">
              <a16:creationId xmlns="" xmlns:a16="http://schemas.microsoft.com/office/drawing/2014/main" id="{03006B97-486B-4A31-82B7-28E718DB8D8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73" name="Text Box 2">
          <a:extLst>
            <a:ext uri="{FF2B5EF4-FFF2-40B4-BE49-F238E27FC236}">
              <a16:creationId xmlns="" xmlns:a16="http://schemas.microsoft.com/office/drawing/2014/main" id="{1C72634B-744B-4EA5-900B-CF55FECF1AA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74" name="Text Box 2">
          <a:extLst>
            <a:ext uri="{FF2B5EF4-FFF2-40B4-BE49-F238E27FC236}">
              <a16:creationId xmlns="" xmlns:a16="http://schemas.microsoft.com/office/drawing/2014/main" id="{4AA6B8DC-B481-468A-9604-C864CE944B1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75" name="Text Box 2">
          <a:extLst>
            <a:ext uri="{FF2B5EF4-FFF2-40B4-BE49-F238E27FC236}">
              <a16:creationId xmlns="" xmlns:a16="http://schemas.microsoft.com/office/drawing/2014/main" id="{67F4D16A-690B-4284-906E-D558FEB16A3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76" name="Text Box 2">
          <a:extLst>
            <a:ext uri="{FF2B5EF4-FFF2-40B4-BE49-F238E27FC236}">
              <a16:creationId xmlns="" xmlns:a16="http://schemas.microsoft.com/office/drawing/2014/main" id="{969A0CE8-C2E1-4986-BC28-B62EB70714E1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77" name="Text Box 2">
          <a:extLst>
            <a:ext uri="{FF2B5EF4-FFF2-40B4-BE49-F238E27FC236}">
              <a16:creationId xmlns="" xmlns:a16="http://schemas.microsoft.com/office/drawing/2014/main" id="{EDDB46A1-6D4F-48D0-925E-9B51CF3B04EC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78" name="Text Box 2">
          <a:extLst>
            <a:ext uri="{FF2B5EF4-FFF2-40B4-BE49-F238E27FC236}">
              <a16:creationId xmlns="" xmlns:a16="http://schemas.microsoft.com/office/drawing/2014/main" id="{6A418E0B-8C57-4A95-91F6-103354A6B2F1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79" name="Text Box 2">
          <a:extLst>
            <a:ext uri="{FF2B5EF4-FFF2-40B4-BE49-F238E27FC236}">
              <a16:creationId xmlns="" xmlns:a16="http://schemas.microsoft.com/office/drawing/2014/main" id="{64A9E4D2-9A19-4E39-88E5-64C645E32F1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80" name="Text Box 2">
          <a:extLst>
            <a:ext uri="{FF2B5EF4-FFF2-40B4-BE49-F238E27FC236}">
              <a16:creationId xmlns="" xmlns:a16="http://schemas.microsoft.com/office/drawing/2014/main" id="{1DAC7A3D-62E7-4807-ACDE-F610026EB49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81" name="Text Box 2">
          <a:extLst>
            <a:ext uri="{FF2B5EF4-FFF2-40B4-BE49-F238E27FC236}">
              <a16:creationId xmlns="" xmlns:a16="http://schemas.microsoft.com/office/drawing/2014/main" id="{581C922A-4366-420C-9CF7-CC5C4065BA01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82" name="Text Box 2">
          <a:extLst>
            <a:ext uri="{FF2B5EF4-FFF2-40B4-BE49-F238E27FC236}">
              <a16:creationId xmlns="" xmlns:a16="http://schemas.microsoft.com/office/drawing/2014/main" id="{F70E0B20-692F-4E96-9B2B-B662DBA8173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83" name="Text Box 2">
          <a:extLst>
            <a:ext uri="{FF2B5EF4-FFF2-40B4-BE49-F238E27FC236}">
              <a16:creationId xmlns="" xmlns:a16="http://schemas.microsoft.com/office/drawing/2014/main" id="{79EEDF4E-A1AE-4A35-8EDC-946CAA5EC4C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84" name="Text Box 2">
          <a:extLst>
            <a:ext uri="{FF2B5EF4-FFF2-40B4-BE49-F238E27FC236}">
              <a16:creationId xmlns="" xmlns:a16="http://schemas.microsoft.com/office/drawing/2014/main" id="{F24E18E3-54D6-4640-A683-82AA88B9205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85" name="Text Box 2">
          <a:extLst>
            <a:ext uri="{FF2B5EF4-FFF2-40B4-BE49-F238E27FC236}">
              <a16:creationId xmlns="" xmlns:a16="http://schemas.microsoft.com/office/drawing/2014/main" id="{5D206AD1-94C4-4F7B-AE08-4140C9C4601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86" name="Text Box 2">
          <a:extLst>
            <a:ext uri="{FF2B5EF4-FFF2-40B4-BE49-F238E27FC236}">
              <a16:creationId xmlns="" xmlns:a16="http://schemas.microsoft.com/office/drawing/2014/main" id="{6D5DF538-DFCA-4123-87DB-09E41429CB46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87" name="Text Box 2">
          <a:extLst>
            <a:ext uri="{FF2B5EF4-FFF2-40B4-BE49-F238E27FC236}">
              <a16:creationId xmlns="" xmlns:a16="http://schemas.microsoft.com/office/drawing/2014/main" id="{62CD1951-F60F-40A7-98AD-D60861E7F7D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88" name="Text Box 2">
          <a:extLst>
            <a:ext uri="{FF2B5EF4-FFF2-40B4-BE49-F238E27FC236}">
              <a16:creationId xmlns="" xmlns:a16="http://schemas.microsoft.com/office/drawing/2014/main" id="{9ACF5308-58E8-4B94-8107-BC7A0898F07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89" name="Text Box 2">
          <a:extLst>
            <a:ext uri="{FF2B5EF4-FFF2-40B4-BE49-F238E27FC236}">
              <a16:creationId xmlns="" xmlns:a16="http://schemas.microsoft.com/office/drawing/2014/main" id="{ED6EBE4F-F29E-4060-9B5D-A016D8B8791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90" name="Text Box 2">
          <a:extLst>
            <a:ext uri="{FF2B5EF4-FFF2-40B4-BE49-F238E27FC236}">
              <a16:creationId xmlns="" xmlns:a16="http://schemas.microsoft.com/office/drawing/2014/main" id="{0CDB6957-B592-4AD4-9910-0FD8F503A20A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91" name="Text Box 2">
          <a:extLst>
            <a:ext uri="{FF2B5EF4-FFF2-40B4-BE49-F238E27FC236}">
              <a16:creationId xmlns="" xmlns:a16="http://schemas.microsoft.com/office/drawing/2014/main" id="{DA8430A1-6E69-48EE-99B3-FD37342ABDEB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92" name="Text Box 2">
          <a:extLst>
            <a:ext uri="{FF2B5EF4-FFF2-40B4-BE49-F238E27FC236}">
              <a16:creationId xmlns="" xmlns:a16="http://schemas.microsoft.com/office/drawing/2014/main" id="{B32B6E74-78F3-4A6A-9D74-2C176622356E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93" name="Text Box 2">
          <a:extLst>
            <a:ext uri="{FF2B5EF4-FFF2-40B4-BE49-F238E27FC236}">
              <a16:creationId xmlns="" xmlns:a16="http://schemas.microsoft.com/office/drawing/2014/main" id="{8ED52D5B-A355-4BFD-85C3-F2507125AF6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94" name="Text Box 2">
          <a:extLst>
            <a:ext uri="{FF2B5EF4-FFF2-40B4-BE49-F238E27FC236}">
              <a16:creationId xmlns="" xmlns:a16="http://schemas.microsoft.com/office/drawing/2014/main" id="{02F587AF-76CA-4AC9-B5E5-B2EAF3F8D37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95" name="Text Box 2">
          <a:extLst>
            <a:ext uri="{FF2B5EF4-FFF2-40B4-BE49-F238E27FC236}">
              <a16:creationId xmlns="" xmlns:a16="http://schemas.microsoft.com/office/drawing/2014/main" id="{CCDE53D7-0B6B-4870-8EA0-B66379241F09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896" name="Text Box 2">
          <a:extLst>
            <a:ext uri="{FF2B5EF4-FFF2-40B4-BE49-F238E27FC236}">
              <a16:creationId xmlns="" xmlns:a16="http://schemas.microsoft.com/office/drawing/2014/main" id="{CB44574A-32F7-487D-968E-A82B99AA63F9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897" name="Text Box 2">
          <a:extLst>
            <a:ext uri="{FF2B5EF4-FFF2-40B4-BE49-F238E27FC236}">
              <a16:creationId xmlns="" xmlns:a16="http://schemas.microsoft.com/office/drawing/2014/main" id="{3CC1111D-E848-4904-A014-D3F039CE6E6C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898" name="Text Box 2">
          <a:extLst>
            <a:ext uri="{FF2B5EF4-FFF2-40B4-BE49-F238E27FC236}">
              <a16:creationId xmlns="" xmlns:a16="http://schemas.microsoft.com/office/drawing/2014/main" id="{27D13110-FE06-4DC9-ADD5-FF67FF0366A8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899" name="Text Box 2">
          <a:extLst>
            <a:ext uri="{FF2B5EF4-FFF2-40B4-BE49-F238E27FC236}">
              <a16:creationId xmlns="" xmlns:a16="http://schemas.microsoft.com/office/drawing/2014/main" id="{1C40FA4A-D09E-4034-B1F7-48FD6650B1C7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900" name="Text Box 2">
          <a:extLst>
            <a:ext uri="{FF2B5EF4-FFF2-40B4-BE49-F238E27FC236}">
              <a16:creationId xmlns="" xmlns:a16="http://schemas.microsoft.com/office/drawing/2014/main" id="{FA865E6E-826F-4AB6-B600-011E25B1F07C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901" name="Text Box 2">
          <a:extLst>
            <a:ext uri="{FF2B5EF4-FFF2-40B4-BE49-F238E27FC236}">
              <a16:creationId xmlns="" xmlns:a16="http://schemas.microsoft.com/office/drawing/2014/main" id="{B6CDE1C3-E8C7-498A-9E56-F534C96C119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902" name="Text Box 2">
          <a:extLst>
            <a:ext uri="{FF2B5EF4-FFF2-40B4-BE49-F238E27FC236}">
              <a16:creationId xmlns="" xmlns:a16="http://schemas.microsoft.com/office/drawing/2014/main" id="{0AB3D4DF-BB83-4DA8-9802-B2B381E09BD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903" name="Text Box 2">
          <a:extLst>
            <a:ext uri="{FF2B5EF4-FFF2-40B4-BE49-F238E27FC236}">
              <a16:creationId xmlns="" xmlns:a16="http://schemas.microsoft.com/office/drawing/2014/main" id="{89796ACD-682F-4066-8548-057BF109C8AE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904" name="Text Box 2">
          <a:extLst>
            <a:ext uri="{FF2B5EF4-FFF2-40B4-BE49-F238E27FC236}">
              <a16:creationId xmlns="" xmlns:a16="http://schemas.microsoft.com/office/drawing/2014/main" id="{A710425D-8899-440E-939B-428C7AC4993D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905" name="Text Box 2">
          <a:extLst>
            <a:ext uri="{FF2B5EF4-FFF2-40B4-BE49-F238E27FC236}">
              <a16:creationId xmlns="" xmlns:a16="http://schemas.microsoft.com/office/drawing/2014/main" id="{E1E2B0ED-9EDF-4112-AEAC-704A1F998658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906" name="Text Box 2">
          <a:extLst>
            <a:ext uri="{FF2B5EF4-FFF2-40B4-BE49-F238E27FC236}">
              <a16:creationId xmlns="" xmlns:a16="http://schemas.microsoft.com/office/drawing/2014/main" id="{37C2F453-7AE9-44F9-9101-FE2A19FECC25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907" name="Text Box 2">
          <a:extLst>
            <a:ext uri="{FF2B5EF4-FFF2-40B4-BE49-F238E27FC236}">
              <a16:creationId xmlns="" xmlns:a16="http://schemas.microsoft.com/office/drawing/2014/main" id="{44AA7176-EAD8-4CBD-A0ED-7C7D03D4A9F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908" name="Text Box 2">
          <a:extLst>
            <a:ext uri="{FF2B5EF4-FFF2-40B4-BE49-F238E27FC236}">
              <a16:creationId xmlns="" xmlns:a16="http://schemas.microsoft.com/office/drawing/2014/main" id="{C346AB7F-3FA7-4204-8E71-788C4924B64A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909" name="Text Box 2">
          <a:extLst>
            <a:ext uri="{FF2B5EF4-FFF2-40B4-BE49-F238E27FC236}">
              <a16:creationId xmlns="" xmlns:a16="http://schemas.microsoft.com/office/drawing/2014/main" id="{A33FA965-288A-475A-8836-89A8A9BD54B5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910" name="Text Box 2">
          <a:extLst>
            <a:ext uri="{FF2B5EF4-FFF2-40B4-BE49-F238E27FC236}">
              <a16:creationId xmlns="" xmlns:a16="http://schemas.microsoft.com/office/drawing/2014/main" id="{F42E7161-83A5-40B3-8E23-32B3EF39EB7C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911" name="Text Box 2">
          <a:extLst>
            <a:ext uri="{FF2B5EF4-FFF2-40B4-BE49-F238E27FC236}">
              <a16:creationId xmlns="" xmlns:a16="http://schemas.microsoft.com/office/drawing/2014/main" id="{F700578B-4105-4C25-ABB2-F7EBF38BA302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912" name="Text Box 2">
          <a:extLst>
            <a:ext uri="{FF2B5EF4-FFF2-40B4-BE49-F238E27FC236}">
              <a16:creationId xmlns="" xmlns:a16="http://schemas.microsoft.com/office/drawing/2014/main" id="{7195410B-2B85-4D3C-9873-CBDE434E7B60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913" name="Text Box 2">
          <a:extLst>
            <a:ext uri="{FF2B5EF4-FFF2-40B4-BE49-F238E27FC236}">
              <a16:creationId xmlns="" xmlns:a16="http://schemas.microsoft.com/office/drawing/2014/main" id="{28047C1A-4764-4546-B7DE-7C1F55FC915E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914" name="Text Box 2">
          <a:extLst>
            <a:ext uri="{FF2B5EF4-FFF2-40B4-BE49-F238E27FC236}">
              <a16:creationId xmlns="" xmlns:a16="http://schemas.microsoft.com/office/drawing/2014/main" id="{1583B50F-9DED-4648-A62F-1CF54FB0BA6F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915" name="Text Box 2">
          <a:extLst>
            <a:ext uri="{FF2B5EF4-FFF2-40B4-BE49-F238E27FC236}">
              <a16:creationId xmlns="" xmlns:a16="http://schemas.microsoft.com/office/drawing/2014/main" id="{B2692241-F4FC-4127-9CF5-33E57EB02AC3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916" name="Text Box 2">
          <a:extLst>
            <a:ext uri="{FF2B5EF4-FFF2-40B4-BE49-F238E27FC236}">
              <a16:creationId xmlns="" xmlns:a16="http://schemas.microsoft.com/office/drawing/2014/main" id="{4B60CA27-59AE-406F-8FFC-20C38289DBB7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917" name="Text Box 2">
          <a:extLst>
            <a:ext uri="{FF2B5EF4-FFF2-40B4-BE49-F238E27FC236}">
              <a16:creationId xmlns="" xmlns:a16="http://schemas.microsoft.com/office/drawing/2014/main" id="{08BEBF2E-C8B2-48A2-9CF7-1C984B880FE2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7625" cy="180975"/>
    <xdr:sp macro="" textlink="">
      <xdr:nvSpPr>
        <xdr:cNvPr id="3918" name="Text Box 2">
          <a:extLst>
            <a:ext uri="{FF2B5EF4-FFF2-40B4-BE49-F238E27FC236}">
              <a16:creationId xmlns="" xmlns:a16="http://schemas.microsoft.com/office/drawing/2014/main" id="{932FBF55-9095-40C9-B85D-0F91B8CC30D4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180975"/>
    <xdr:sp macro="" textlink="">
      <xdr:nvSpPr>
        <xdr:cNvPr id="3919" name="Text Box 2">
          <a:extLst>
            <a:ext uri="{FF2B5EF4-FFF2-40B4-BE49-F238E27FC236}">
              <a16:creationId xmlns="" xmlns:a16="http://schemas.microsoft.com/office/drawing/2014/main" id="{D3C36F4A-3B6E-4E8B-AC76-3BCF962B6660}"/>
            </a:ext>
          </a:extLst>
        </xdr:cNvPr>
        <xdr:cNvSpPr txBox="1">
          <a:spLocks noChangeArrowheads="1"/>
        </xdr:cNvSpPr>
      </xdr:nvSpPr>
      <xdr:spPr bwMode="auto">
        <a:xfrm>
          <a:off x="6408420" y="30617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82</xdr:row>
      <xdr:rowOff>0</xdr:rowOff>
    </xdr:from>
    <xdr:ext cx="52070" cy="180975"/>
    <xdr:sp macro="" textlink="">
      <xdr:nvSpPr>
        <xdr:cNvPr id="3920" name="Text Box 2">
          <a:extLst>
            <a:ext uri="{FF2B5EF4-FFF2-40B4-BE49-F238E27FC236}">
              <a16:creationId xmlns="" xmlns:a16="http://schemas.microsoft.com/office/drawing/2014/main" id="{B678F262-41F0-477D-A6F0-580D340E5E15}"/>
            </a:ext>
          </a:extLst>
        </xdr:cNvPr>
        <xdr:cNvSpPr txBox="1">
          <a:spLocks noChangeArrowheads="1"/>
        </xdr:cNvSpPr>
      </xdr:nvSpPr>
      <xdr:spPr bwMode="auto">
        <a:xfrm>
          <a:off x="8355330" y="30617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82</xdr:row>
      <xdr:rowOff>0</xdr:rowOff>
    </xdr:from>
    <xdr:ext cx="80010" cy="180975"/>
    <xdr:sp macro="" textlink="">
      <xdr:nvSpPr>
        <xdr:cNvPr id="3921" name="Text Box 2">
          <a:extLst>
            <a:ext uri="{FF2B5EF4-FFF2-40B4-BE49-F238E27FC236}">
              <a16:creationId xmlns="" xmlns:a16="http://schemas.microsoft.com/office/drawing/2014/main" id="{880AC86C-08EA-409E-B1E0-0DCFF1044E3B}"/>
            </a:ext>
          </a:extLst>
        </xdr:cNvPr>
        <xdr:cNvSpPr txBox="1">
          <a:spLocks noChangeArrowheads="1"/>
        </xdr:cNvSpPr>
      </xdr:nvSpPr>
      <xdr:spPr bwMode="auto">
        <a:xfrm>
          <a:off x="7639050" y="30617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47625" cy="180975"/>
    <xdr:sp macro="" textlink="">
      <xdr:nvSpPr>
        <xdr:cNvPr id="3922" name="Text Box 2">
          <a:extLst>
            <a:ext uri="{FF2B5EF4-FFF2-40B4-BE49-F238E27FC236}">
              <a16:creationId xmlns="" xmlns:a16="http://schemas.microsoft.com/office/drawing/2014/main" id="{420FCD0C-8B89-4F24-A2BC-32756EF07C43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85725" cy="180975"/>
    <xdr:sp macro="" textlink="">
      <xdr:nvSpPr>
        <xdr:cNvPr id="3923" name="Text Box 2">
          <a:extLst>
            <a:ext uri="{FF2B5EF4-FFF2-40B4-BE49-F238E27FC236}">
              <a16:creationId xmlns="" xmlns:a16="http://schemas.microsoft.com/office/drawing/2014/main" id="{53772B89-A1B2-454A-9ED6-9A2DBF350D39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96</xdr:row>
      <xdr:rowOff>0</xdr:rowOff>
    </xdr:from>
    <xdr:ext cx="52070" cy="180975"/>
    <xdr:sp macro="" textlink="">
      <xdr:nvSpPr>
        <xdr:cNvPr id="3924" name="Text Box 2">
          <a:extLst>
            <a:ext uri="{FF2B5EF4-FFF2-40B4-BE49-F238E27FC236}">
              <a16:creationId xmlns="" xmlns:a16="http://schemas.microsoft.com/office/drawing/2014/main" id="{0AC1949A-388D-4F59-A329-A0F68685B7AE}"/>
            </a:ext>
          </a:extLst>
        </xdr:cNvPr>
        <xdr:cNvSpPr txBox="1">
          <a:spLocks noChangeArrowheads="1"/>
        </xdr:cNvSpPr>
      </xdr:nvSpPr>
      <xdr:spPr bwMode="auto">
        <a:xfrm>
          <a:off x="8355330" y="36050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96</xdr:row>
      <xdr:rowOff>0</xdr:rowOff>
    </xdr:from>
    <xdr:ext cx="80010" cy="180975"/>
    <xdr:sp macro="" textlink="">
      <xdr:nvSpPr>
        <xdr:cNvPr id="3925" name="Text Box 2">
          <a:extLst>
            <a:ext uri="{FF2B5EF4-FFF2-40B4-BE49-F238E27FC236}">
              <a16:creationId xmlns="" xmlns:a16="http://schemas.microsoft.com/office/drawing/2014/main" id="{2A55ED4E-3852-4AD6-BBAB-3B531AC5E020}"/>
            </a:ext>
          </a:extLst>
        </xdr:cNvPr>
        <xdr:cNvSpPr txBox="1">
          <a:spLocks noChangeArrowheads="1"/>
        </xdr:cNvSpPr>
      </xdr:nvSpPr>
      <xdr:spPr bwMode="auto">
        <a:xfrm>
          <a:off x="7639050" y="36050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47625" cy="180975"/>
    <xdr:sp macro="" textlink="">
      <xdr:nvSpPr>
        <xdr:cNvPr id="3926" name="Text Box 2">
          <a:extLst>
            <a:ext uri="{FF2B5EF4-FFF2-40B4-BE49-F238E27FC236}">
              <a16:creationId xmlns="" xmlns:a16="http://schemas.microsoft.com/office/drawing/2014/main" id="{3F9320AB-87C3-4375-BD3F-1B4992C7ABEE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85725" cy="180975"/>
    <xdr:sp macro="" textlink="">
      <xdr:nvSpPr>
        <xdr:cNvPr id="3927" name="Text Box 2">
          <a:extLst>
            <a:ext uri="{FF2B5EF4-FFF2-40B4-BE49-F238E27FC236}">
              <a16:creationId xmlns="" xmlns:a16="http://schemas.microsoft.com/office/drawing/2014/main" id="{2A6BB894-E770-47B6-B031-2623D1AFE1D1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96</xdr:row>
      <xdr:rowOff>0</xdr:rowOff>
    </xdr:from>
    <xdr:ext cx="52070" cy="180975"/>
    <xdr:sp macro="" textlink="">
      <xdr:nvSpPr>
        <xdr:cNvPr id="3928" name="Text Box 2">
          <a:extLst>
            <a:ext uri="{FF2B5EF4-FFF2-40B4-BE49-F238E27FC236}">
              <a16:creationId xmlns="" xmlns:a16="http://schemas.microsoft.com/office/drawing/2014/main" id="{BB8F7FA7-DA74-42DE-98CE-514BB33649C4}"/>
            </a:ext>
          </a:extLst>
        </xdr:cNvPr>
        <xdr:cNvSpPr txBox="1">
          <a:spLocks noChangeArrowheads="1"/>
        </xdr:cNvSpPr>
      </xdr:nvSpPr>
      <xdr:spPr bwMode="auto">
        <a:xfrm>
          <a:off x="8355330" y="36050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96</xdr:row>
      <xdr:rowOff>0</xdr:rowOff>
    </xdr:from>
    <xdr:ext cx="80010" cy="180975"/>
    <xdr:sp macro="" textlink="">
      <xdr:nvSpPr>
        <xdr:cNvPr id="3929" name="Text Box 2">
          <a:extLst>
            <a:ext uri="{FF2B5EF4-FFF2-40B4-BE49-F238E27FC236}">
              <a16:creationId xmlns="" xmlns:a16="http://schemas.microsoft.com/office/drawing/2014/main" id="{56DA70A1-B867-490B-86D8-2A32E43C93DC}"/>
            </a:ext>
          </a:extLst>
        </xdr:cNvPr>
        <xdr:cNvSpPr txBox="1">
          <a:spLocks noChangeArrowheads="1"/>
        </xdr:cNvSpPr>
      </xdr:nvSpPr>
      <xdr:spPr bwMode="auto">
        <a:xfrm>
          <a:off x="7639050" y="36050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47625" cy="180975"/>
    <xdr:sp macro="" textlink="">
      <xdr:nvSpPr>
        <xdr:cNvPr id="3930" name="Text Box 2">
          <a:extLst>
            <a:ext uri="{FF2B5EF4-FFF2-40B4-BE49-F238E27FC236}">
              <a16:creationId xmlns="" xmlns:a16="http://schemas.microsoft.com/office/drawing/2014/main" id="{5A9782EC-2CFB-4F71-A50E-3E2043AA81A2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85725" cy="180975"/>
    <xdr:sp macro="" textlink="">
      <xdr:nvSpPr>
        <xdr:cNvPr id="3931" name="Text Box 2">
          <a:extLst>
            <a:ext uri="{FF2B5EF4-FFF2-40B4-BE49-F238E27FC236}">
              <a16:creationId xmlns="" xmlns:a16="http://schemas.microsoft.com/office/drawing/2014/main" id="{E55C002B-48D6-4E15-9ECE-F43F9F660724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96</xdr:row>
      <xdr:rowOff>0</xdr:rowOff>
    </xdr:from>
    <xdr:ext cx="52070" cy="180975"/>
    <xdr:sp macro="" textlink="">
      <xdr:nvSpPr>
        <xdr:cNvPr id="3932" name="Text Box 2">
          <a:extLst>
            <a:ext uri="{FF2B5EF4-FFF2-40B4-BE49-F238E27FC236}">
              <a16:creationId xmlns="" xmlns:a16="http://schemas.microsoft.com/office/drawing/2014/main" id="{A56F30D5-6A5B-444F-974E-A9C410B1A639}"/>
            </a:ext>
          </a:extLst>
        </xdr:cNvPr>
        <xdr:cNvSpPr txBox="1">
          <a:spLocks noChangeArrowheads="1"/>
        </xdr:cNvSpPr>
      </xdr:nvSpPr>
      <xdr:spPr bwMode="auto">
        <a:xfrm>
          <a:off x="8355330" y="36050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96</xdr:row>
      <xdr:rowOff>0</xdr:rowOff>
    </xdr:from>
    <xdr:ext cx="80010" cy="180975"/>
    <xdr:sp macro="" textlink="">
      <xdr:nvSpPr>
        <xdr:cNvPr id="3933" name="Text Box 2">
          <a:extLst>
            <a:ext uri="{FF2B5EF4-FFF2-40B4-BE49-F238E27FC236}">
              <a16:creationId xmlns="" xmlns:a16="http://schemas.microsoft.com/office/drawing/2014/main" id="{83BCD8FA-7962-49FD-9E6B-A5673CE4BC82}"/>
            </a:ext>
          </a:extLst>
        </xdr:cNvPr>
        <xdr:cNvSpPr txBox="1">
          <a:spLocks noChangeArrowheads="1"/>
        </xdr:cNvSpPr>
      </xdr:nvSpPr>
      <xdr:spPr bwMode="auto">
        <a:xfrm>
          <a:off x="7639050" y="36050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47625" cy="180975"/>
    <xdr:sp macro="" textlink="">
      <xdr:nvSpPr>
        <xdr:cNvPr id="3934" name="Text Box 2">
          <a:extLst>
            <a:ext uri="{FF2B5EF4-FFF2-40B4-BE49-F238E27FC236}">
              <a16:creationId xmlns="" xmlns:a16="http://schemas.microsoft.com/office/drawing/2014/main" id="{3507EDF3-5091-4A36-8F53-542D0DB4599D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85725" cy="180975"/>
    <xdr:sp macro="" textlink="">
      <xdr:nvSpPr>
        <xdr:cNvPr id="3935" name="Text Box 2">
          <a:extLst>
            <a:ext uri="{FF2B5EF4-FFF2-40B4-BE49-F238E27FC236}">
              <a16:creationId xmlns="" xmlns:a16="http://schemas.microsoft.com/office/drawing/2014/main" id="{EFE2F6E5-26BF-422C-B5EE-F52552C45E27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96</xdr:row>
      <xdr:rowOff>0</xdr:rowOff>
    </xdr:from>
    <xdr:ext cx="52070" cy="180975"/>
    <xdr:sp macro="" textlink="">
      <xdr:nvSpPr>
        <xdr:cNvPr id="3936" name="Text Box 2">
          <a:extLst>
            <a:ext uri="{FF2B5EF4-FFF2-40B4-BE49-F238E27FC236}">
              <a16:creationId xmlns="" xmlns:a16="http://schemas.microsoft.com/office/drawing/2014/main" id="{03ECC273-85E0-4AAB-8F43-2087ED4699B9}"/>
            </a:ext>
          </a:extLst>
        </xdr:cNvPr>
        <xdr:cNvSpPr txBox="1">
          <a:spLocks noChangeArrowheads="1"/>
        </xdr:cNvSpPr>
      </xdr:nvSpPr>
      <xdr:spPr bwMode="auto">
        <a:xfrm>
          <a:off x="8355330" y="36050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96</xdr:row>
      <xdr:rowOff>0</xdr:rowOff>
    </xdr:from>
    <xdr:ext cx="80010" cy="180975"/>
    <xdr:sp macro="" textlink="">
      <xdr:nvSpPr>
        <xdr:cNvPr id="3937" name="Text Box 2">
          <a:extLst>
            <a:ext uri="{FF2B5EF4-FFF2-40B4-BE49-F238E27FC236}">
              <a16:creationId xmlns="" xmlns:a16="http://schemas.microsoft.com/office/drawing/2014/main" id="{0B9FAE22-75FC-4BA1-979C-C630196B33F4}"/>
            </a:ext>
          </a:extLst>
        </xdr:cNvPr>
        <xdr:cNvSpPr txBox="1">
          <a:spLocks noChangeArrowheads="1"/>
        </xdr:cNvSpPr>
      </xdr:nvSpPr>
      <xdr:spPr bwMode="auto">
        <a:xfrm>
          <a:off x="7639050" y="36050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47625" cy="180975"/>
    <xdr:sp macro="" textlink="">
      <xdr:nvSpPr>
        <xdr:cNvPr id="3938" name="Text Box 2">
          <a:extLst>
            <a:ext uri="{FF2B5EF4-FFF2-40B4-BE49-F238E27FC236}">
              <a16:creationId xmlns="" xmlns:a16="http://schemas.microsoft.com/office/drawing/2014/main" id="{45E2A2D0-A0AC-456C-BFAB-10A55D1BF295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85725" cy="180975"/>
    <xdr:sp macro="" textlink="">
      <xdr:nvSpPr>
        <xdr:cNvPr id="3939" name="Text Box 2">
          <a:extLst>
            <a:ext uri="{FF2B5EF4-FFF2-40B4-BE49-F238E27FC236}">
              <a16:creationId xmlns="" xmlns:a16="http://schemas.microsoft.com/office/drawing/2014/main" id="{1C653754-7D8D-4B58-8CE1-645258A671C5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96</xdr:row>
      <xdr:rowOff>0</xdr:rowOff>
    </xdr:from>
    <xdr:ext cx="52070" cy="180975"/>
    <xdr:sp macro="" textlink="">
      <xdr:nvSpPr>
        <xdr:cNvPr id="3940" name="Text Box 2">
          <a:extLst>
            <a:ext uri="{FF2B5EF4-FFF2-40B4-BE49-F238E27FC236}">
              <a16:creationId xmlns="" xmlns:a16="http://schemas.microsoft.com/office/drawing/2014/main" id="{280A56FC-514F-406C-AEB3-16A5CF4E378C}"/>
            </a:ext>
          </a:extLst>
        </xdr:cNvPr>
        <xdr:cNvSpPr txBox="1">
          <a:spLocks noChangeArrowheads="1"/>
        </xdr:cNvSpPr>
      </xdr:nvSpPr>
      <xdr:spPr bwMode="auto">
        <a:xfrm>
          <a:off x="8355330" y="36050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96</xdr:row>
      <xdr:rowOff>0</xdr:rowOff>
    </xdr:from>
    <xdr:ext cx="80010" cy="180975"/>
    <xdr:sp macro="" textlink="">
      <xdr:nvSpPr>
        <xdr:cNvPr id="3941" name="Text Box 2">
          <a:extLst>
            <a:ext uri="{FF2B5EF4-FFF2-40B4-BE49-F238E27FC236}">
              <a16:creationId xmlns="" xmlns:a16="http://schemas.microsoft.com/office/drawing/2014/main" id="{753E4489-F90B-465C-88A1-06BBC066C893}"/>
            </a:ext>
          </a:extLst>
        </xdr:cNvPr>
        <xdr:cNvSpPr txBox="1">
          <a:spLocks noChangeArrowheads="1"/>
        </xdr:cNvSpPr>
      </xdr:nvSpPr>
      <xdr:spPr bwMode="auto">
        <a:xfrm>
          <a:off x="7639050" y="36050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47625" cy="180975"/>
    <xdr:sp macro="" textlink="">
      <xdr:nvSpPr>
        <xdr:cNvPr id="3942" name="Text Box 2">
          <a:extLst>
            <a:ext uri="{FF2B5EF4-FFF2-40B4-BE49-F238E27FC236}">
              <a16:creationId xmlns="" xmlns:a16="http://schemas.microsoft.com/office/drawing/2014/main" id="{5D6B18C7-E386-4B24-9C10-FE327D8008A0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85725" cy="180975"/>
    <xdr:sp macro="" textlink="">
      <xdr:nvSpPr>
        <xdr:cNvPr id="3943" name="Text Box 2">
          <a:extLst>
            <a:ext uri="{FF2B5EF4-FFF2-40B4-BE49-F238E27FC236}">
              <a16:creationId xmlns="" xmlns:a16="http://schemas.microsoft.com/office/drawing/2014/main" id="{060AB621-D3C3-4C4E-845E-6089DA906A96}"/>
            </a:ext>
          </a:extLst>
        </xdr:cNvPr>
        <xdr:cNvSpPr txBox="1">
          <a:spLocks noChangeArrowheads="1"/>
        </xdr:cNvSpPr>
      </xdr:nvSpPr>
      <xdr:spPr bwMode="auto">
        <a:xfrm>
          <a:off x="6408420" y="360502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96</xdr:row>
      <xdr:rowOff>0</xdr:rowOff>
    </xdr:from>
    <xdr:ext cx="52070" cy="180975"/>
    <xdr:sp macro="" textlink="">
      <xdr:nvSpPr>
        <xdr:cNvPr id="3944" name="Text Box 2">
          <a:extLst>
            <a:ext uri="{FF2B5EF4-FFF2-40B4-BE49-F238E27FC236}">
              <a16:creationId xmlns="" xmlns:a16="http://schemas.microsoft.com/office/drawing/2014/main" id="{DD7D4990-993E-41CF-B4A7-C5872578007A}"/>
            </a:ext>
          </a:extLst>
        </xdr:cNvPr>
        <xdr:cNvSpPr txBox="1">
          <a:spLocks noChangeArrowheads="1"/>
        </xdr:cNvSpPr>
      </xdr:nvSpPr>
      <xdr:spPr bwMode="auto">
        <a:xfrm>
          <a:off x="8355330" y="360502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96</xdr:row>
      <xdr:rowOff>0</xdr:rowOff>
    </xdr:from>
    <xdr:ext cx="80010" cy="180975"/>
    <xdr:sp macro="" textlink="">
      <xdr:nvSpPr>
        <xdr:cNvPr id="3945" name="Text Box 2">
          <a:extLst>
            <a:ext uri="{FF2B5EF4-FFF2-40B4-BE49-F238E27FC236}">
              <a16:creationId xmlns="" xmlns:a16="http://schemas.microsoft.com/office/drawing/2014/main" id="{E58B2863-743C-4A07-9914-C3FA35F6C88F}"/>
            </a:ext>
          </a:extLst>
        </xdr:cNvPr>
        <xdr:cNvSpPr txBox="1">
          <a:spLocks noChangeArrowheads="1"/>
        </xdr:cNvSpPr>
      </xdr:nvSpPr>
      <xdr:spPr bwMode="auto">
        <a:xfrm>
          <a:off x="7639050" y="360502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46" name="Text Box 2">
          <a:extLst>
            <a:ext uri="{FF2B5EF4-FFF2-40B4-BE49-F238E27FC236}">
              <a16:creationId xmlns="" xmlns:a16="http://schemas.microsoft.com/office/drawing/2014/main" id="{44C804A6-523F-425C-90FA-FDA858CBB06D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47" name="Text Box 2">
          <a:extLst>
            <a:ext uri="{FF2B5EF4-FFF2-40B4-BE49-F238E27FC236}">
              <a16:creationId xmlns="" xmlns:a16="http://schemas.microsoft.com/office/drawing/2014/main" id="{79ECF808-3503-46D0-9A65-0F4B7E559080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48" name="Text Box 2">
          <a:extLst>
            <a:ext uri="{FF2B5EF4-FFF2-40B4-BE49-F238E27FC236}">
              <a16:creationId xmlns="" xmlns:a16="http://schemas.microsoft.com/office/drawing/2014/main" id="{C1C83570-88C5-41F4-8BB0-C83285998362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49" name="Text Box 2">
          <a:extLst>
            <a:ext uri="{FF2B5EF4-FFF2-40B4-BE49-F238E27FC236}">
              <a16:creationId xmlns="" xmlns:a16="http://schemas.microsoft.com/office/drawing/2014/main" id="{9DF29446-6868-473E-829A-7D610E4D5972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50" name="Text Box 2">
          <a:extLst>
            <a:ext uri="{FF2B5EF4-FFF2-40B4-BE49-F238E27FC236}">
              <a16:creationId xmlns="" xmlns:a16="http://schemas.microsoft.com/office/drawing/2014/main" id="{840826AC-A8B9-4585-82D9-F9FCC7FED68E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51" name="Text Box 2">
          <a:extLst>
            <a:ext uri="{FF2B5EF4-FFF2-40B4-BE49-F238E27FC236}">
              <a16:creationId xmlns="" xmlns:a16="http://schemas.microsoft.com/office/drawing/2014/main" id="{788AB2BF-A954-4167-888B-9FC69B101B85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52" name="Text Box 2">
          <a:extLst>
            <a:ext uri="{FF2B5EF4-FFF2-40B4-BE49-F238E27FC236}">
              <a16:creationId xmlns="" xmlns:a16="http://schemas.microsoft.com/office/drawing/2014/main" id="{7706FFE3-14E6-4425-9F49-C29BA2B47716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53" name="Text Box 2">
          <a:extLst>
            <a:ext uri="{FF2B5EF4-FFF2-40B4-BE49-F238E27FC236}">
              <a16:creationId xmlns="" xmlns:a16="http://schemas.microsoft.com/office/drawing/2014/main" id="{44E5C0B9-1C45-40C3-8B34-88D56522EAA6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54" name="Text Box 2">
          <a:extLst>
            <a:ext uri="{FF2B5EF4-FFF2-40B4-BE49-F238E27FC236}">
              <a16:creationId xmlns="" xmlns:a16="http://schemas.microsoft.com/office/drawing/2014/main" id="{CDC29B96-91FA-48CA-B232-7F012EE217F4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55" name="Text Box 2">
          <a:extLst>
            <a:ext uri="{FF2B5EF4-FFF2-40B4-BE49-F238E27FC236}">
              <a16:creationId xmlns="" xmlns:a16="http://schemas.microsoft.com/office/drawing/2014/main" id="{E322F405-0E1F-47DE-9D38-9BFB476CD891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56" name="Text Box 2">
          <a:extLst>
            <a:ext uri="{FF2B5EF4-FFF2-40B4-BE49-F238E27FC236}">
              <a16:creationId xmlns="" xmlns:a16="http://schemas.microsoft.com/office/drawing/2014/main" id="{0B3C5A5E-FFED-4449-9D52-E067344AE7B1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57" name="Text Box 2">
          <a:extLst>
            <a:ext uri="{FF2B5EF4-FFF2-40B4-BE49-F238E27FC236}">
              <a16:creationId xmlns="" xmlns:a16="http://schemas.microsoft.com/office/drawing/2014/main" id="{D1DD3C0C-96A5-494C-B6D5-638D86DD70EA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58" name="Text Box 2">
          <a:extLst>
            <a:ext uri="{FF2B5EF4-FFF2-40B4-BE49-F238E27FC236}">
              <a16:creationId xmlns="" xmlns:a16="http://schemas.microsoft.com/office/drawing/2014/main" id="{3AE9BE42-20E7-4CC0-B4D9-3156A3B8279A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59" name="Text Box 2">
          <a:extLst>
            <a:ext uri="{FF2B5EF4-FFF2-40B4-BE49-F238E27FC236}">
              <a16:creationId xmlns="" xmlns:a16="http://schemas.microsoft.com/office/drawing/2014/main" id="{7C3B8C3A-6D86-4812-A71A-C24713C53CD4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60" name="Text Box 2">
          <a:extLst>
            <a:ext uri="{FF2B5EF4-FFF2-40B4-BE49-F238E27FC236}">
              <a16:creationId xmlns="" xmlns:a16="http://schemas.microsoft.com/office/drawing/2014/main" id="{6E426FD5-CB7E-42A9-A366-49EFE9E5FFBD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61" name="Text Box 2">
          <a:extLst>
            <a:ext uri="{FF2B5EF4-FFF2-40B4-BE49-F238E27FC236}">
              <a16:creationId xmlns="" xmlns:a16="http://schemas.microsoft.com/office/drawing/2014/main" id="{DF194C1E-4777-4B6F-A04C-A76F630BAB07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62" name="Text Box 2">
          <a:extLst>
            <a:ext uri="{FF2B5EF4-FFF2-40B4-BE49-F238E27FC236}">
              <a16:creationId xmlns="" xmlns:a16="http://schemas.microsoft.com/office/drawing/2014/main" id="{65742FD9-1E53-4EC9-B89A-8EBB8244B6FE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63" name="Text Box 2">
          <a:extLst>
            <a:ext uri="{FF2B5EF4-FFF2-40B4-BE49-F238E27FC236}">
              <a16:creationId xmlns="" xmlns:a16="http://schemas.microsoft.com/office/drawing/2014/main" id="{A15A31F7-3614-4F15-8E1B-3CB30A5C79A0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64" name="Text Box 2">
          <a:extLst>
            <a:ext uri="{FF2B5EF4-FFF2-40B4-BE49-F238E27FC236}">
              <a16:creationId xmlns="" xmlns:a16="http://schemas.microsoft.com/office/drawing/2014/main" id="{133ADF93-C376-4C64-9AFA-E367CAEE7E92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65" name="Text Box 2">
          <a:extLst>
            <a:ext uri="{FF2B5EF4-FFF2-40B4-BE49-F238E27FC236}">
              <a16:creationId xmlns="" xmlns:a16="http://schemas.microsoft.com/office/drawing/2014/main" id="{122AB84B-372D-46DA-AD70-66FFDC0AAEE4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66" name="Text Box 2">
          <a:extLst>
            <a:ext uri="{FF2B5EF4-FFF2-40B4-BE49-F238E27FC236}">
              <a16:creationId xmlns="" xmlns:a16="http://schemas.microsoft.com/office/drawing/2014/main" id="{F6CF6B91-027D-41BD-8621-D8D47EF2B789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67" name="Text Box 2">
          <a:extLst>
            <a:ext uri="{FF2B5EF4-FFF2-40B4-BE49-F238E27FC236}">
              <a16:creationId xmlns="" xmlns:a16="http://schemas.microsoft.com/office/drawing/2014/main" id="{ABE66DCC-9401-40EE-84CF-CBA41ECC869F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68" name="Text Box 2">
          <a:extLst>
            <a:ext uri="{FF2B5EF4-FFF2-40B4-BE49-F238E27FC236}">
              <a16:creationId xmlns="" xmlns:a16="http://schemas.microsoft.com/office/drawing/2014/main" id="{BEE17809-34FF-4944-8C57-76F25E9386C4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69" name="Text Box 2">
          <a:extLst>
            <a:ext uri="{FF2B5EF4-FFF2-40B4-BE49-F238E27FC236}">
              <a16:creationId xmlns="" xmlns:a16="http://schemas.microsoft.com/office/drawing/2014/main" id="{BF4D0DF9-7974-44B1-8AD3-96D22F168054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70" name="Text Box 2">
          <a:extLst>
            <a:ext uri="{FF2B5EF4-FFF2-40B4-BE49-F238E27FC236}">
              <a16:creationId xmlns="" xmlns:a16="http://schemas.microsoft.com/office/drawing/2014/main" id="{0B18B3DF-82EC-478B-85B7-1A4D40DFEE6D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71" name="Text Box 2">
          <a:extLst>
            <a:ext uri="{FF2B5EF4-FFF2-40B4-BE49-F238E27FC236}">
              <a16:creationId xmlns="" xmlns:a16="http://schemas.microsoft.com/office/drawing/2014/main" id="{6F6B5624-A752-4973-9CDD-639CE95B5EDD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72" name="Text Box 2">
          <a:extLst>
            <a:ext uri="{FF2B5EF4-FFF2-40B4-BE49-F238E27FC236}">
              <a16:creationId xmlns="" xmlns:a16="http://schemas.microsoft.com/office/drawing/2014/main" id="{4DEA1F5F-BACB-4D94-BADF-146947482CD3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73" name="Text Box 2">
          <a:extLst>
            <a:ext uri="{FF2B5EF4-FFF2-40B4-BE49-F238E27FC236}">
              <a16:creationId xmlns="" xmlns:a16="http://schemas.microsoft.com/office/drawing/2014/main" id="{B54EF050-1927-4ECC-BAF4-8661AC67A8B1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74" name="Text Box 2">
          <a:extLst>
            <a:ext uri="{FF2B5EF4-FFF2-40B4-BE49-F238E27FC236}">
              <a16:creationId xmlns="" xmlns:a16="http://schemas.microsoft.com/office/drawing/2014/main" id="{38D79E6E-F960-4F0D-9256-EDD652250DF3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75" name="Text Box 2">
          <a:extLst>
            <a:ext uri="{FF2B5EF4-FFF2-40B4-BE49-F238E27FC236}">
              <a16:creationId xmlns="" xmlns:a16="http://schemas.microsoft.com/office/drawing/2014/main" id="{03F8B67F-3EE5-4F5D-8685-FC611D76B952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76" name="Text Box 2">
          <a:extLst>
            <a:ext uri="{FF2B5EF4-FFF2-40B4-BE49-F238E27FC236}">
              <a16:creationId xmlns="" xmlns:a16="http://schemas.microsoft.com/office/drawing/2014/main" id="{00339AD1-7D7B-498E-9118-EEE61F3F29E9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77" name="Text Box 2">
          <a:extLst>
            <a:ext uri="{FF2B5EF4-FFF2-40B4-BE49-F238E27FC236}">
              <a16:creationId xmlns="" xmlns:a16="http://schemas.microsoft.com/office/drawing/2014/main" id="{16B3D4C6-70CD-414A-B919-D1DA15C6FDC5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47625" cy="180975"/>
    <xdr:sp macro="" textlink="">
      <xdr:nvSpPr>
        <xdr:cNvPr id="3978" name="Text Box 2">
          <a:extLst>
            <a:ext uri="{FF2B5EF4-FFF2-40B4-BE49-F238E27FC236}">
              <a16:creationId xmlns="" xmlns:a16="http://schemas.microsoft.com/office/drawing/2014/main" id="{75C71EB1-7155-4524-9CE9-73C071703323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80975"/>
    <xdr:sp macro="" textlink="">
      <xdr:nvSpPr>
        <xdr:cNvPr id="3979" name="Text Box 2">
          <a:extLst>
            <a:ext uri="{FF2B5EF4-FFF2-40B4-BE49-F238E27FC236}">
              <a16:creationId xmlns="" xmlns:a16="http://schemas.microsoft.com/office/drawing/2014/main" id="{6F9C8F15-6C06-4FF7-825A-C4515C82B026}"/>
            </a:ext>
          </a:extLst>
        </xdr:cNvPr>
        <xdr:cNvSpPr txBox="1">
          <a:spLocks noChangeArrowheads="1"/>
        </xdr:cNvSpPr>
      </xdr:nvSpPr>
      <xdr:spPr bwMode="auto">
        <a:xfrm>
          <a:off x="6408420" y="414604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109</xdr:row>
      <xdr:rowOff>0</xdr:rowOff>
    </xdr:from>
    <xdr:ext cx="52070" cy="180975"/>
    <xdr:sp macro="" textlink="">
      <xdr:nvSpPr>
        <xdr:cNvPr id="3980" name="Text Box 2">
          <a:extLst>
            <a:ext uri="{FF2B5EF4-FFF2-40B4-BE49-F238E27FC236}">
              <a16:creationId xmlns="" xmlns:a16="http://schemas.microsoft.com/office/drawing/2014/main" id="{1E7290FA-7267-47B9-8E3D-B9F0ED294EA5}"/>
            </a:ext>
          </a:extLst>
        </xdr:cNvPr>
        <xdr:cNvSpPr txBox="1">
          <a:spLocks noChangeArrowheads="1"/>
        </xdr:cNvSpPr>
      </xdr:nvSpPr>
      <xdr:spPr bwMode="auto">
        <a:xfrm>
          <a:off x="8355330" y="414604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109</xdr:row>
      <xdr:rowOff>0</xdr:rowOff>
    </xdr:from>
    <xdr:ext cx="80010" cy="180975"/>
    <xdr:sp macro="" textlink="">
      <xdr:nvSpPr>
        <xdr:cNvPr id="3981" name="Text Box 2">
          <a:extLst>
            <a:ext uri="{FF2B5EF4-FFF2-40B4-BE49-F238E27FC236}">
              <a16:creationId xmlns="" xmlns:a16="http://schemas.microsoft.com/office/drawing/2014/main" id="{A7E5B286-D0AE-45FF-BA5B-D39DBC7EDFA9}"/>
            </a:ext>
          </a:extLst>
        </xdr:cNvPr>
        <xdr:cNvSpPr txBox="1">
          <a:spLocks noChangeArrowheads="1"/>
        </xdr:cNvSpPr>
      </xdr:nvSpPr>
      <xdr:spPr bwMode="auto">
        <a:xfrm>
          <a:off x="7639050" y="414604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3982" name="Text Box 2">
          <a:extLst>
            <a:ext uri="{FF2B5EF4-FFF2-40B4-BE49-F238E27FC236}">
              <a16:creationId xmlns="" xmlns:a16="http://schemas.microsoft.com/office/drawing/2014/main" id="{1ECF2BDD-92A6-4DFD-90BC-B5FF624C78BC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3983" name="Text Box 2">
          <a:extLst>
            <a:ext uri="{FF2B5EF4-FFF2-40B4-BE49-F238E27FC236}">
              <a16:creationId xmlns="" xmlns:a16="http://schemas.microsoft.com/office/drawing/2014/main" id="{B508D5E4-AAB4-4A85-8112-4A1596DA0FDF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3984" name="Text Box 2">
          <a:extLst>
            <a:ext uri="{FF2B5EF4-FFF2-40B4-BE49-F238E27FC236}">
              <a16:creationId xmlns="" xmlns:a16="http://schemas.microsoft.com/office/drawing/2014/main" id="{2961DC35-ACDA-468D-850C-FCDB68D4CD90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3985" name="Text Box 2">
          <a:extLst>
            <a:ext uri="{FF2B5EF4-FFF2-40B4-BE49-F238E27FC236}">
              <a16:creationId xmlns="" xmlns:a16="http://schemas.microsoft.com/office/drawing/2014/main" id="{B62246C8-F653-45FE-8970-7C76657E2AFB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3986" name="Text Box 2">
          <a:extLst>
            <a:ext uri="{FF2B5EF4-FFF2-40B4-BE49-F238E27FC236}">
              <a16:creationId xmlns="" xmlns:a16="http://schemas.microsoft.com/office/drawing/2014/main" id="{2A220544-0A88-443F-B2ED-C4B1EB6947E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3987" name="Text Box 2">
          <a:extLst>
            <a:ext uri="{FF2B5EF4-FFF2-40B4-BE49-F238E27FC236}">
              <a16:creationId xmlns="" xmlns:a16="http://schemas.microsoft.com/office/drawing/2014/main" id="{EAC8BBCF-E4E5-46BE-A29D-FBF07ED0282B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3988" name="Text Box 2">
          <a:extLst>
            <a:ext uri="{FF2B5EF4-FFF2-40B4-BE49-F238E27FC236}">
              <a16:creationId xmlns="" xmlns:a16="http://schemas.microsoft.com/office/drawing/2014/main" id="{F05E7B67-AAFE-41A7-8977-C75EAC812E6E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3989" name="Text Box 2">
          <a:extLst>
            <a:ext uri="{FF2B5EF4-FFF2-40B4-BE49-F238E27FC236}">
              <a16:creationId xmlns="" xmlns:a16="http://schemas.microsoft.com/office/drawing/2014/main" id="{0FD82926-6C74-4B3F-81C5-E039BE2BE825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3990" name="Text Box 2">
          <a:extLst>
            <a:ext uri="{FF2B5EF4-FFF2-40B4-BE49-F238E27FC236}">
              <a16:creationId xmlns="" xmlns:a16="http://schemas.microsoft.com/office/drawing/2014/main" id="{8DF31635-F651-4E29-BD92-436EA8D00792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3991" name="Text Box 2">
          <a:extLst>
            <a:ext uri="{FF2B5EF4-FFF2-40B4-BE49-F238E27FC236}">
              <a16:creationId xmlns="" xmlns:a16="http://schemas.microsoft.com/office/drawing/2014/main" id="{D36D43B5-8D23-46A7-8CDD-BFE969AC7853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3992" name="Text Box 2">
          <a:extLst>
            <a:ext uri="{FF2B5EF4-FFF2-40B4-BE49-F238E27FC236}">
              <a16:creationId xmlns="" xmlns:a16="http://schemas.microsoft.com/office/drawing/2014/main" id="{7493C97C-0579-41E6-AAE5-C4A228354E04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3993" name="Text Box 2">
          <a:extLst>
            <a:ext uri="{FF2B5EF4-FFF2-40B4-BE49-F238E27FC236}">
              <a16:creationId xmlns="" xmlns:a16="http://schemas.microsoft.com/office/drawing/2014/main" id="{84AE9E62-8FE0-4665-94B1-13A40091C777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3994" name="Text Box 2">
          <a:extLst>
            <a:ext uri="{FF2B5EF4-FFF2-40B4-BE49-F238E27FC236}">
              <a16:creationId xmlns="" xmlns:a16="http://schemas.microsoft.com/office/drawing/2014/main" id="{1E15E777-A52A-488B-AF3D-93EC6CF99185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3995" name="Text Box 2">
          <a:extLst>
            <a:ext uri="{FF2B5EF4-FFF2-40B4-BE49-F238E27FC236}">
              <a16:creationId xmlns="" xmlns:a16="http://schemas.microsoft.com/office/drawing/2014/main" id="{AB3BD195-68AE-4D0D-BC4D-667776DE3DD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3996" name="Text Box 2">
          <a:extLst>
            <a:ext uri="{FF2B5EF4-FFF2-40B4-BE49-F238E27FC236}">
              <a16:creationId xmlns="" xmlns:a16="http://schemas.microsoft.com/office/drawing/2014/main" id="{22F135D2-F203-4A99-85F0-7B0F04F136F8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3997" name="Text Box 2">
          <a:extLst>
            <a:ext uri="{FF2B5EF4-FFF2-40B4-BE49-F238E27FC236}">
              <a16:creationId xmlns="" xmlns:a16="http://schemas.microsoft.com/office/drawing/2014/main" id="{DDEF2D5E-2EBD-4B5F-8C27-945EC3AB85EF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3998" name="Text Box 2">
          <a:extLst>
            <a:ext uri="{FF2B5EF4-FFF2-40B4-BE49-F238E27FC236}">
              <a16:creationId xmlns="" xmlns:a16="http://schemas.microsoft.com/office/drawing/2014/main" id="{F5B074C7-2AAE-4C33-B7B3-EE95B68CC760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3999" name="Text Box 2">
          <a:extLst>
            <a:ext uri="{FF2B5EF4-FFF2-40B4-BE49-F238E27FC236}">
              <a16:creationId xmlns="" xmlns:a16="http://schemas.microsoft.com/office/drawing/2014/main" id="{919173AA-A035-4DA6-9BD9-C06FC48F4A2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00" name="Text Box 2">
          <a:extLst>
            <a:ext uri="{FF2B5EF4-FFF2-40B4-BE49-F238E27FC236}">
              <a16:creationId xmlns="" xmlns:a16="http://schemas.microsoft.com/office/drawing/2014/main" id="{FE937340-2063-4D55-AEDC-9A36C1DD70B3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01" name="Text Box 2">
          <a:extLst>
            <a:ext uri="{FF2B5EF4-FFF2-40B4-BE49-F238E27FC236}">
              <a16:creationId xmlns="" xmlns:a16="http://schemas.microsoft.com/office/drawing/2014/main" id="{ED830D8C-DCF7-4F8C-90F0-91F0BE98DE1D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02" name="Text Box 2">
          <a:extLst>
            <a:ext uri="{FF2B5EF4-FFF2-40B4-BE49-F238E27FC236}">
              <a16:creationId xmlns="" xmlns:a16="http://schemas.microsoft.com/office/drawing/2014/main" id="{5AEFA8C7-BC72-4A27-A891-02BBDBBFA09A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03" name="Text Box 2">
          <a:extLst>
            <a:ext uri="{FF2B5EF4-FFF2-40B4-BE49-F238E27FC236}">
              <a16:creationId xmlns="" xmlns:a16="http://schemas.microsoft.com/office/drawing/2014/main" id="{A43AC0E0-3A75-446B-9A91-0ACFFFC1CEA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04" name="Text Box 2">
          <a:extLst>
            <a:ext uri="{FF2B5EF4-FFF2-40B4-BE49-F238E27FC236}">
              <a16:creationId xmlns="" xmlns:a16="http://schemas.microsoft.com/office/drawing/2014/main" id="{27299E8E-6ED5-4ED9-8E7E-55B68A490F3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05" name="Text Box 2">
          <a:extLst>
            <a:ext uri="{FF2B5EF4-FFF2-40B4-BE49-F238E27FC236}">
              <a16:creationId xmlns="" xmlns:a16="http://schemas.microsoft.com/office/drawing/2014/main" id="{FE814195-0B81-421B-AF8F-BC2F7E181410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06" name="Text Box 2">
          <a:extLst>
            <a:ext uri="{FF2B5EF4-FFF2-40B4-BE49-F238E27FC236}">
              <a16:creationId xmlns="" xmlns:a16="http://schemas.microsoft.com/office/drawing/2014/main" id="{8F8FB5E8-9FB4-4B8B-8668-C30DC42BF3B7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07" name="Text Box 2">
          <a:extLst>
            <a:ext uri="{FF2B5EF4-FFF2-40B4-BE49-F238E27FC236}">
              <a16:creationId xmlns="" xmlns:a16="http://schemas.microsoft.com/office/drawing/2014/main" id="{F68C8983-A897-4CF8-ABE3-0D450ADF63D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08" name="Text Box 2">
          <a:extLst>
            <a:ext uri="{FF2B5EF4-FFF2-40B4-BE49-F238E27FC236}">
              <a16:creationId xmlns="" xmlns:a16="http://schemas.microsoft.com/office/drawing/2014/main" id="{8F1EF4A8-517F-4926-BC5F-3C29C25ABED4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09" name="Text Box 2">
          <a:extLst>
            <a:ext uri="{FF2B5EF4-FFF2-40B4-BE49-F238E27FC236}">
              <a16:creationId xmlns="" xmlns:a16="http://schemas.microsoft.com/office/drawing/2014/main" id="{661AC2C0-CA5A-4DC5-A760-2B989F161F64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10" name="Text Box 2">
          <a:extLst>
            <a:ext uri="{FF2B5EF4-FFF2-40B4-BE49-F238E27FC236}">
              <a16:creationId xmlns="" xmlns:a16="http://schemas.microsoft.com/office/drawing/2014/main" id="{D1D6AA2D-951A-4ABB-BD41-7E6BAC273AAB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11" name="Text Box 2">
          <a:extLst>
            <a:ext uri="{FF2B5EF4-FFF2-40B4-BE49-F238E27FC236}">
              <a16:creationId xmlns="" xmlns:a16="http://schemas.microsoft.com/office/drawing/2014/main" id="{0068D520-82F0-4B52-BBDB-01BF9616B59B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12" name="Text Box 2">
          <a:extLst>
            <a:ext uri="{FF2B5EF4-FFF2-40B4-BE49-F238E27FC236}">
              <a16:creationId xmlns="" xmlns:a16="http://schemas.microsoft.com/office/drawing/2014/main" id="{A3289E2C-4FBF-4EA5-9B4E-AAA1E256BC5E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13" name="Text Box 2">
          <a:extLst>
            <a:ext uri="{FF2B5EF4-FFF2-40B4-BE49-F238E27FC236}">
              <a16:creationId xmlns="" xmlns:a16="http://schemas.microsoft.com/office/drawing/2014/main" id="{66F25086-CAE4-47F8-838D-F223B1CB84F5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14" name="Text Box 2">
          <a:extLst>
            <a:ext uri="{FF2B5EF4-FFF2-40B4-BE49-F238E27FC236}">
              <a16:creationId xmlns="" xmlns:a16="http://schemas.microsoft.com/office/drawing/2014/main" id="{F6B53F0F-52A3-464D-938C-2C737DE75565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15" name="Text Box 2">
          <a:extLst>
            <a:ext uri="{FF2B5EF4-FFF2-40B4-BE49-F238E27FC236}">
              <a16:creationId xmlns="" xmlns:a16="http://schemas.microsoft.com/office/drawing/2014/main" id="{F2E78B48-1D46-4FDF-884A-DE2D87F458A5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16" name="Text Box 2">
          <a:extLst>
            <a:ext uri="{FF2B5EF4-FFF2-40B4-BE49-F238E27FC236}">
              <a16:creationId xmlns="" xmlns:a16="http://schemas.microsoft.com/office/drawing/2014/main" id="{CFE6AA20-FA6D-4F71-9EC9-CFB3CD32F6E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17" name="Text Box 2">
          <a:extLst>
            <a:ext uri="{FF2B5EF4-FFF2-40B4-BE49-F238E27FC236}">
              <a16:creationId xmlns="" xmlns:a16="http://schemas.microsoft.com/office/drawing/2014/main" id="{941BC9A4-49DD-43AE-9733-17C9621DE736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18" name="Text Box 2">
          <a:extLst>
            <a:ext uri="{FF2B5EF4-FFF2-40B4-BE49-F238E27FC236}">
              <a16:creationId xmlns="" xmlns:a16="http://schemas.microsoft.com/office/drawing/2014/main" id="{B7D24512-F72F-4BC9-B497-5333BB6E3510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19" name="Text Box 2">
          <a:extLst>
            <a:ext uri="{FF2B5EF4-FFF2-40B4-BE49-F238E27FC236}">
              <a16:creationId xmlns="" xmlns:a16="http://schemas.microsoft.com/office/drawing/2014/main" id="{4727F426-48A9-4BA2-8BC5-58CB760BE7B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20" name="Text Box 2">
          <a:extLst>
            <a:ext uri="{FF2B5EF4-FFF2-40B4-BE49-F238E27FC236}">
              <a16:creationId xmlns="" xmlns:a16="http://schemas.microsoft.com/office/drawing/2014/main" id="{9A8ED172-83B5-420F-A709-96D82AA511F3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21" name="Text Box 2">
          <a:extLst>
            <a:ext uri="{FF2B5EF4-FFF2-40B4-BE49-F238E27FC236}">
              <a16:creationId xmlns="" xmlns:a16="http://schemas.microsoft.com/office/drawing/2014/main" id="{897A3220-21FB-4055-B3EF-47061CBF9344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22" name="Text Box 2">
          <a:extLst>
            <a:ext uri="{FF2B5EF4-FFF2-40B4-BE49-F238E27FC236}">
              <a16:creationId xmlns="" xmlns:a16="http://schemas.microsoft.com/office/drawing/2014/main" id="{5527497B-A54D-4929-950C-757D54996C18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23" name="Text Box 2">
          <a:extLst>
            <a:ext uri="{FF2B5EF4-FFF2-40B4-BE49-F238E27FC236}">
              <a16:creationId xmlns="" xmlns:a16="http://schemas.microsoft.com/office/drawing/2014/main" id="{2A795820-204B-40AF-AE2D-95DC75A86880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24" name="Text Box 2">
          <a:extLst>
            <a:ext uri="{FF2B5EF4-FFF2-40B4-BE49-F238E27FC236}">
              <a16:creationId xmlns="" xmlns:a16="http://schemas.microsoft.com/office/drawing/2014/main" id="{513B4DF2-956D-49D4-BF77-B7B40AAA84F9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25" name="Text Box 2">
          <a:extLst>
            <a:ext uri="{FF2B5EF4-FFF2-40B4-BE49-F238E27FC236}">
              <a16:creationId xmlns="" xmlns:a16="http://schemas.microsoft.com/office/drawing/2014/main" id="{297929DF-2E14-40F4-AEA5-5D27FE72BE18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26" name="Text Box 2">
          <a:extLst>
            <a:ext uri="{FF2B5EF4-FFF2-40B4-BE49-F238E27FC236}">
              <a16:creationId xmlns="" xmlns:a16="http://schemas.microsoft.com/office/drawing/2014/main" id="{21A40820-8FE9-4C43-B958-8753AB30A00F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27" name="Text Box 2">
          <a:extLst>
            <a:ext uri="{FF2B5EF4-FFF2-40B4-BE49-F238E27FC236}">
              <a16:creationId xmlns="" xmlns:a16="http://schemas.microsoft.com/office/drawing/2014/main" id="{1CC752BF-8349-46B2-BC61-D5C3FB20754C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28" name="Text Box 2">
          <a:extLst>
            <a:ext uri="{FF2B5EF4-FFF2-40B4-BE49-F238E27FC236}">
              <a16:creationId xmlns="" xmlns:a16="http://schemas.microsoft.com/office/drawing/2014/main" id="{962F0887-8D49-47E9-A81B-91230E66DAA6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29" name="Text Box 2">
          <a:extLst>
            <a:ext uri="{FF2B5EF4-FFF2-40B4-BE49-F238E27FC236}">
              <a16:creationId xmlns="" xmlns:a16="http://schemas.microsoft.com/office/drawing/2014/main" id="{596FFBFF-14C2-43A2-8FEF-123D786375DB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30" name="Text Box 2">
          <a:extLst>
            <a:ext uri="{FF2B5EF4-FFF2-40B4-BE49-F238E27FC236}">
              <a16:creationId xmlns="" xmlns:a16="http://schemas.microsoft.com/office/drawing/2014/main" id="{44445EF9-0F74-4BFF-8514-E3A6246BB68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31" name="Text Box 2">
          <a:extLst>
            <a:ext uri="{FF2B5EF4-FFF2-40B4-BE49-F238E27FC236}">
              <a16:creationId xmlns="" xmlns:a16="http://schemas.microsoft.com/office/drawing/2014/main" id="{DB2A146E-7F7C-477F-907C-A485DA4246DB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32" name="Text Box 2">
          <a:extLst>
            <a:ext uri="{FF2B5EF4-FFF2-40B4-BE49-F238E27FC236}">
              <a16:creationId xmlns="" xmlns:a16="http://schemas.microsoft.com/office/drawing/2014/main" id="{3A7E10C4-BF17-449D-AB9A-C0CB87960224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33" name="Text Box 2">
          <a:extLst>
            <a:ext uri="{FF2B5EF4-FFF2-40B4-BE49-F238E27FC236}">
              <a16:creationId xmlns="" xmlns:a16="http://schemas.microsoft.com/office/drawing/2014/main" id="{33A9E781-9540-493F-B90A-F00BE8295C9A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34" name="Text Box 2">
          <a:extLst>
            <a:ext uri="{FF2B5EF4-FFF2-40B4-BE49-F238E27FC236}">
              <a16:creationId xmlns="" xmlns:a16="http://schemas.microsoft.com/office/drawing/2014/main" id="{F4115832-9FD2-45B9-9B56-D0E86378511E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35" name="Text Box 2">
          <a:extLst>
            <a:ext uri="{FF2B5EF4-FFF2-40B4-BE49-F238E27FC236}">
              <a16:creationId xmlns="" xmlns:a16="http://schemas.microsoft.com/office/drawing/2014/main" id="{52C34DC1-D9E8-4CE4-9E86-A67D24BB528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36" name="Text Box 2">
          <a:extLst>
            <a:ext uri="{FF2B5EF4-FFF2-40B4-BE49-F238E27FC236}">
              <a16:creationId xmlns="" xmlns:a16="http://schemas.microsoft.com/office/drawing/2014/main" id="{A4B328FB-9A44-4680-A945-B9F17184E9E0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37" name="Text Box 2">
          <a:extLst>
            <a:ext uri="{FF2B5EF4-FFF2-40B4-BE49-F238E27FC236}">
              <a16:creationId xmlns="" xmlns:a16="http://schemas.microsoft.com/office/drawing/2014/main" id="{1232279B-1586-4FBF-BE83-37A32367FA04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38" name="Text Box 2">
          <a:extLst>
            <a:ext uri="{FF2B5EF4-FFF2-40B4-BE49-F238E27FC236}">
              <a16:creationId xmlns="" xmlns:a16="http://schemas.microsoft.com/office/drawing/2014/main" id="{A1375D92-D75D-4D8F-A0D1-DF659CA9F7E3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39" name="Text Box 2">
          <a:extLst>
            <a:ext uri="{FF2B5EF4-FFF2-40B4-BE49-F238E27FC236}">
              <a16:creationId xmlns="" xmlns:a16="http://schemas.microsoft.com/office/drawing/2014/main" id="{6EE25385-EA10-4210-A4F0-397714DDA87A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40" name="Text Box 2">
          <a:extLst>
            <a:ext uri="{FF2B5EF4-FFF2-40B4-BE49-F238E27FC236}">
              <a16:creationId xmlns="" xmlns:a16="http://schemas.microsoft.com/office/drawing/2014/main" id="{D9B875BF-A9B9-41AE-9C25-449471050A47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41" name="Text Box 2">
          <a:extLst>
            <a:ext uri="{FF2B5EF4-FFF2-40B4-BE49-F238E27FC236}">
              <a16:creationId xmlns="" xmlns:a16="http://schemas.microsoft.com/office/drawing/2014/main" id="{8BEB2135-BDA2-43FE-9641-A17E1E6830EF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42" name="Text Box 2">
          <a:extLst>
            <a:ext uri="{FF2B5EF4-FFF2-40B4-BE49-F238E27FC236}">
              <a16:creationId xmlns="" xmlns:a16="http://schemas.microsoft.com/office/drawing/2014/main" id="{8C778978-5CEC-4B67-A24A-B06B98BB136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43" name="Text Box 2">
          <a:extLst>
            <a:ext uri="{FF2B5EF4-FFF2-40B4-BE49-F238E27FC236}">
              <a16:creationId xmlns="" xmlns:a16="http://schemas.microsoft.com/office/drawing/2014/main" id="{9032D3B4-8834-4195-A385-C38CDCD6C3D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44" name="Text Box 2">
          <a:extLst>
            <a:ext uri="{FF2B5EF4-FFF2-40B4-BE49-F238E27FC236}">
              <a16:creationId xmlns="" xmlns:a16="http://schemas.microsoft.com/office/drawing/2014/main" id="{891A9C92-7AC3-4A0B-B2A7-FB6F0F599C69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45" name="Text Box 2">
          <a:extLst>
            <a:ext uri="{FF2B5EF4-FFF2-40B4-BE49-F238E27FC236}">
              <a16:creationId xmlns="" xmlns:a16="http://schemas.microsoft.com/office/drawing/2014/main" id="{AC21C1FA-A24C-43F3-BE0D-4FECA74E75F0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46" name="Text Box 2">
          <a:extLst>
            <a:ext uri="{FF2B5EF4-FFF2-40B4-BE49-F238E27FC236}">
              <a16:creationId xmlns="" xmlns:a16="http://schemas.microsoft.com/office/drawing/2014/main" id="{F71F5CB2-2896-45A8-BC16-7F86614AC9B4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47" name="Text Box 2">
          <a:extLst>
            <a:ext uri="{FF2B5EF4-FFF2-40B4-BE49-F238E27FC236}">
              <a16:creationId xmlns="" xmlns:a16="http://schemas.microsoft.com/office/drawing/2014/main" id="{CA75F1BF-3581-4DE0-A87C-193F3A5DB33D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48" name="Text Box 2">
          <a:extLst>
            <a:ext uri="{FF2B5EF4-FFF2-40B4-BE49-F238E27FC236}">
              <a16:creationId xmlns="" xmlns:a16="http://schemas.microsoft.com/office/drawing/2014/main" id="{4D2804A1-615B-40E4-B48C-111DA0D3F94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49" name="Text Box 2">
          <a:extLst>
            <a:ext uri="{FF2B5EF4-FFF2-40B4-BE49-F238E27FC236}">
              <a16:creationId xmlns="" xmlns:a16="http://schemas.microsoft.com/office/drawing/2014/main" id="{0469162A-EEAD-415D-BEB1-FB63BD3A072C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50" name="Text Box 2">
          <a:extLst>
            <a:ext uri="{FF2B5EF4-FFF2-40B4-BE49-F238E27FC236}">
              <a16:creationId xmlns="" xmlns:a16="http://schemas.microsoft.com/office/drawing/2014/main" id="{8961F286-052B-46DA-8E14-2B082640095C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51" name="Text Box 2">
          <a:extLst>
            <a:ext uri="{FF2B5EF4-FFF2-40B4-BE49-F238E27FC236}">
              <a16:creationId xmlns="" xmlns:a16="http://schemas.microsoft.com/office/drawing/2014/main" id="{070D45D9-BB98-46C1-828D-B8C1FDBC2F7B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52" name="Text Box 2">
          <a:extLst>
            <a:ext uri="{FF2B5EF4-FFF2-40B4-BE49-F238E27FC236}">
              <a16:creationId xmlns="" xmlns:a16="http://schemas.microsoft.com/office/drawing/2014/main" id="{EBBFE470-34C3-41F5-9D6A-C844AFEB4018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53" name="Text Box 2">
          <a:extLst>
            <a:ext uri="{FF2B5EF4-FFF2-40B4-BE49-F238E27FC236}">
              <a16:creationId xmlns="" xmlns:a16="http://schemas.microsoft.com/office/drawing/2014/main" id="{A87AFDAA-F7C2-4F2E-AF05-E11D55D19316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54" name="Text Box 2">
          <a:extLst>
            <a:ext uri="{FF2B5EF4-FFF2-40B4-BE49-F238E27FC236}">
              <a16:creationId xmlns="" xmlns:a16="http://schemas.microsoft.com/office/drawing/2014/main" id="{9F3DD466-2D1D-4C18-8BB2-2E92CEB70D58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55" name="Text Box 2">
          <a:extLst>
            <a:ext uri="{FF2B5EF4-FFF2-40B4-BE49-F238E27FC236}">
              <a16:creationId xmlns="" xmlns:a16="http://schemas.microsoft.com/office/drawing/2014/main" id="{646EFA0D-4B61-4B51-93F2-B131EF31F917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56" name="Text Box 2">
          <a:extLst>
            <a:ext uri="{FF2B5EF4-FFF2-40B4-BE49-F238E27FC236}">
              <a16:creationId xmlns="" xmlns:a16="http://schemas.microsoft.com/office/drawing/2014/main" id="{BCBFB1FF-9882-4B7C-A7D8-4BF2FD7B7791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57" name="Text Box 2">
          <a:extLst>
            <a:ext uri="{FF2B5EF4-FFF2-40B4-BE49-F238E27FC236}">
              <a16:creationId xmlns="" xmlns:a16="http://schemas.microsoft.com/office/drawing/2014/main" id="{E88096CD-7A7F-466D-9236-EEB7895E4E7C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58" name="Text Box 2">
          <a:extLst>
            <a:ext uri="{FF2B5EF4-FFF2-40B4-BE49-F238E27FC236}">
              <a16:creationId xmlns="" xmlns:a16="http://schemas.microsoft.com/office/drawing/2014/main" id="{D707670C-23FB-4254-B77D-E868BC57DF63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59" name="Text Box 2">
          <a:extLst>
            <a:ext uri="{FF2B5EF4-FFF2-40B4-BE49-F238E27FC236}">
              <a16:creationId xmlns="" xmlns:a16="http://schemas.microsoft.com/office/drawing/2014/main" id="{E1A97859-35B0-47BF-92F8-62B30FF68D32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60" name="Text Box 2">
          <a:extLst>
            <a:ext uri="{FF2B5EF4-FFF2-40B4-BE49-F238E27FC236}">
              <a16:creationId xmlns="" xmlns:a16="http://schemas.microsoft.com/office/drawing/2014/main" id="{0DA1B642-0734-4158-A7C9-EA96C34A8C29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61" name="Text Box 2">
          <a:extLst>
            <a:ext uri="{FF2B5EF4-FFF2-40B4-BE49-F238E27FC236}">
              <a16:creationId xmlns="" xmlns:a16="http://schemas.microsoft.com/office/drawing/2014/main" id="{AD9B71E8-D750-4EBF-B745-082751947D1A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62" name="Text Box 2">
          <a:extLst>
            <a:ext uri="{FF2B5EF4-FFF2-40B4-BE49-F238E27FC236}">
              <a16:creationId xmlns="" xmlns:a16="http://schemas.microsoft.com/office/drawing/2014/main" id="{66E3838E-B731-4830-9F06-5C46E0C2E77A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63" name="Text Box 2">
          <a:extLst>
            <a:ext uri="{FF2B5EF4-FFF2-40B4-BE49-F238E27FC236}">
              <a16:creationId xmlns="" xmlns:a16="http://schemas.microsoft.com/office/drawing/2014/main" id="{1E2DB051-E004-4541-AEDB-BDB70F42D9F5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64" name="Text Box 2">
          <a:extLst>
            <a:ext uri="{FF2B5EF4-FFF2-40B4-BE49-F238E27FC236}">
              <a16:creationId xmlns="" xmlns:a16="http://schemas.microsoft.com/office/drawing/2014/main" id="{09E6314A-515B-4328-9EAB-BD1353C255E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65" name="Text Box 2">
          <a:extLst>
            <a:ext uri="{FF2B5EF4-FFF2-40B4-BE49-F238E27FC236}">
              <a16:creationId xmlns="" xmlns:a16="http://schemas.microsoft.com/office/drawing/2014/main" id="{6F89D07F-379C-4A01-BE19-C92FFD0DAE01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66" name="Text Box 2">
          <a:extLst>
            <a:ext uri="{FF2B5EF4-FFF2-40B4-BE49-F238E27FC236}">
              <a16:creationId xmlns="" xmlns:a16="http://schemas.microsoft.com/office/drawing/2014/main" id="{564EFEC1-D179-413D-9A53-A757D425713C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67" name="Text Box 2">
          <a:extLst>
            <a:ext uri="{FF2B5EF4-FFF2-40B4-BE49-F238E27FC236}">
              <a16:creationId xmlns="" xmlns:a16="http://schemas.microsoft.com/office/drawing/2014/main" id="{31DF0FE7-F735-464F-BF1C-257742E8487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68" name="Text Box 2">
          <a:extLst>
            <a:ext uri="{FF2B5EF4-FFF2-40B4-BE49-F238E27FC236}">
              <a16:creationId xmlns="" xmlns:a16="http://schemas.microsoft.com/office/drawing/2014/main" id="{FE393507-BEF6-47FD-BF0E-4E744CFFA774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69" name="Text Box 2">
          <a:extLst>
            <a:ext uri="{FF2B5EF4-FFF2-40B4-BE49-F238E27FC236}">
              <a16:creationId xmlns="" xmlns:a16="http://schemas.microsoft.com/office/drawing/2014/main" id="{49EE061C-AC8F-4EFE-B6F6-4F07A09CF2A2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70" name="Text Box 2">
          <a:extLst>
            <a:ext uri="{FF2B5EF4-FFF2-40B4-BE49-F238E27FC236}">
              <a16:creationId xmlns="" xmlns:a16="http://schemas.microsoft.com/office/drawing/2014/main" id="{6095A742-AD40-4051-8422-0B15704AE1B3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71" name="Text Box 2">
          <a:extLst>
            <a:ext uri="{FF2B5EF4-FFF2-40B4-BE49-F238E27FC236}">
              <a16:creationId xmlns="" xmlns:a16="http://schemas.microsoft.com/office/drawing/2014/main" id="{9E0B9310-9916-458B-AC9C-0561D3B5F29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72" name="Text Box 2">
          <a:extLst>
            <a:ext uri="{FF2B5EF4-FFF2-40B4-BE49-F238E27FC236}">
              <a16:creationId xmlns="" xmlns:a16="http://schemas.microsoft.com/office/drawing/2014/main" id="{D14C789E-0762-4CD0-BD0E-6A0BCA7786D5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73" name="Text Box 2">
          <a:extLst>
            <a:ext uri="{FF2B5EF4-FFF2-40B4-BE49-F238E27FC236}">
              <a16:creationId xmlns="" xmlns:a16="http://schemas.microsoft.com/office/drawing/2014/main" id="{BA04293D-00B1-4F69-B3EA-166AAE6C65DA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74" name="Text Box 2">
          <a:extLst>
            <a:ext uri="{FF2B5EF4-FFF2-40B4-BE49-F238E27FC236}">
              <a16:creationId xmlns="" xmlns:a16="http://schemas.microsoft.com/office/drawing/2014/main" id="{77A097A7-2179-4390-AB9D-5776F4499DE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75" name="Text Box 2">
          <a:extLst>
            <a:ext uri="{FF2B5EF4-FFF2-40B4-BE49-F238E27FC236}">
              <a16:creationId xmlns="" xmlns:a16="http://schemas.microsoft.com/office/drawing/2014/main" id="{8225E8F1-4326-4981-9D35-076FEAB17BBC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76" name="Text Box 2">
          <a:extLst>
            <a:ext uri="{FF2B5EF4-FFF2-40B4-BE49-F238E27FC236}">
              <a16:creationId xmlns="" xmlns:a16="http://schemas.microsoft.com/office/drawing/2014/main" id="{91220865-4967-4F40-8A25-E00A2F380CC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77" name="Text Box 2">
          <a:extLst>
            <a:ext uri="{FF2B5EF4-FFF2-40B4-BE49-F238E27FC236}">
              <a16:creationId xmlns="" xmlns:a16="http://schemas.microsoft.com/office/drawing/2014/main" id="{F6055E16-40A2-4DAE-90F0-110153CFF7FB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78" name="Text Box 2">
          <a:extLst>
            <a:ext uri="{FF2B5EF4-FFF2-40B4-BE49-F238E27FC236}">
              <a16:creationId xmlns="" xmlns:a16="http://schemas.microsoft.com/office/drawing/2014/main" id="{6FDEE429-F262-43D0-AB76-206C1BB23B08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79" name="Text Box 2">
          <a:extLst>
            <a:ext uri="{FF2B5EF4-FFF2-40B4-BE49-F238E27FC236}">
              <a16:creationId xmlns="" xmlns:a16="http://schemas.microsoft.com/office/drawing/2014/main" id="{BE640E4B-3705-4185-BCC2-E64DFD5F4AF2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80" name="Text Box 2">
          <a:extLst>
            <a:ext uri="{FF2B5EF4-FFF2-40B4-BE49-F238E27FC236}">
              <a16:creationId xmlns="" xmlns:a16="http://schemas.microsoft.com/office/drawing/2014/main" id="{2F652F57-CE21-4A84-BE31-34EA52749C81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81" name="Text Box 2">
          <a:extLst>
            <a:ext uri="{FF2B5EF4-FFF2-40B4-BE49-F238E27FC236}">
              <a16:creationId xmlns="" xmlns:a16="http://schemas.microsoft.com/office/drawing/2014/main" id="{DF9C1768-A84C-47EE-A865-24A1429C5C0C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82" name="Text Box 2">
          <a:extLst>
            <a:ext uri="{FF2B5EF4-FFF2-40B4-BE49-F238E27FC236}">
              <a16:creationId xmlns="" xmlns:a16="http://schemas.microsoft.com/office/drawing/2014/main" id="{49BCBF9C-5281-415A-A4EB-B7A541B82B9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83" name="Text Box 2">
          <a:extLst>
            <a:ext uri="{FF2B5EF4-FFF2-40B4-BE49-F238E27FC236}">
              <a16:creationId xmlns="" xmlns:a16="http://schemas.microsoft.com/office/drawing/2014/main" id="{F4C592EE-2635-4F07-AB15-8C0C925AE968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84" name="Text Box 2">
          <a:extLst>
            <a:ext uri="{FF2B5EF4-FFF2-40B4-BE49-F238E27FC236}">
              <a16:creationId xmlns="" xmlns:a16="http://schemas.microsoft.com/office/drawing/2014/main" id="{479E3DB8-00CE-4A48-9CA6-DADB1AC9A3D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85" name="Text Box 2">
          <a:extLst>
            <a:ext uri="{FF2B5EF4-FFF2-40B4-BE49-F238E27FC236}">
              <a16:creationId xmlns="" xmlns:a16="http://schemas.microsoft.com/office/drawing/2014/main" id="{50700426-63A2-4DE8-B13F-ABC664C939AA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86" name="Text Box 2">
          <a:extLst>
            <a:ext uri="{FF2B5EF4-FFF2-40B4-BE49-F238E27FC236}">
              <a16:creationId xmlns="" xmlns:a16="http://schemas.microsoft.com/office/drawing/2014/main" id="{BDB45F0E-9398-4E31-8D2E-5C9DFDEA742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87" name="Text Box 2">
          <a:extLst>
            <a:ext uri="{FF2B5EF4-FFF2-40B4-BE49-F238E27FC236}">
              <a16:creationId xmlns="" xmlns:a16="http://schemas.microsoft.com/office/drawing/2014/main" id="{A6E031AA-38BE-4F12-9F33-F8B5793A7E6D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88" name="Text Box 2">
          <a:extLst>
            <a:ext uri="{FF2B5EF4-FFF2-40B4-BE49-F238E27FC236}">
              <a16:creationId xmlns="" xmlns:a16="http://schemas.microsoft.com/office/drawing/2014/main" id="{D0B3DDB7-DAEC-4647-9A33-682DF95D1A42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89" name="Text Box 2">
          <a:extLst>
            <a:ext uri="{FF2B5EF4-FFF2-40B4-BE49-F238E27FC236}">
              <a16:creationId xmlns="" xmlns:a16="http://schemas.microsoft.com/office/drawing/2014/main" id="{B1C3E841-E6EA-4F67-B467-04DC6E4FA635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90" name="Text Box 2">
          <a:extLst>
            <a:ext uri="{FF2B5EF4-FFF2-40B4-BE49-F238E27FC236}">
              <a16:creationId xmlns="" xmlns:a16="http://schemas.microsoft.com/office/drawing/2014/main" id="{E073789E-A9C0-42D0-8707-445CB27D12CD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91" name="Text Box 2">
          <a:extLst>
            <a:ext uri="{FF2B5EF4-FFF2-40B4-BE49-F238E27FC236}">
              <a16:creationId xmlns="" xmlns:a16="http://schemas.microsoft.com/office/drawing/2014/main" id="{E77D21BB-2AD1-498B-840D-E42775800FB4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92" name="Text Box 2">
          <a:extLst>
            <a:ext uri="{FF2B5EF4-FFF2-40B4-BE49-F238E27FC236}">
              <a16:creationId xmlns="" xmlns:a16="http://schemas.microsoft.com/office/drawing/2014/main" id="{3C7ACA88-4004-4B9C-9C47-769728FD5339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93" name="Text Box 2">
          <a:extLst>
            <a:ext uri="{FF2B5EF4-FFF2-40B4-BE49-F238E27FC236}">
              <a16:creationId xmlns="" xmlns:a16="http://schemas.microsoft.com/office/drawing/2014/main" id="{1FBF7C05-A740-4954-BF3A-7318C002158D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94" name="Text Box 2">
          <a:extLst>
            <a:ext uri="{FF2B5EF4-FFF2-40B4-BE49-F238E27FC236}">
              <a16:creationId xmlns="" xmlns:a16="http://schemas.microsoft.com/office/drawing/2014/main" id="{65BA33A4-2189-4718-AD75-CE9867AA4084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95" name="Text Box 2">
          <a:extLst>
            <a:ext uri="{FF2B5EF4-FFF2-40B4-BE49-F238E27FC236}">
              <a16:creationId xmlns="" xmlns:a16="http://schemas.microsoft.com/office/drawing/2014/main" id="{1616E88C-577B-4407-B62D-57035130E00D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096" name="Text Box 2">
          <a:extLst>
            <a:ext uri="{FF2B5EF4-FFF2-40B4-BE49-F238E27FC236}">
              <a16:creationId xmlns="" xmlns:a16="http://schemas.microsoft.com/office/drawing/2014/main" id="{8CA16B0F-A781-496D-A2A3-CF7179E11078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097" name="Text Box 2">
          <a:extLst>
            <a:ext uri="{FF2B5EF4-FFF2-40B4-BE49-F238E27FC236}">
              <a16:creationId xmlns="" xmlns:a16="http://schemas.microsoft.com/office/drawing/2014/main" id="{BB26B00C-1721-4CED-9152-04BFEEE146AB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098" name="Text Box 2">
          <a:extLst>
            <a:ext uri="{FF2B5EF4-FFF2-40B4-BE49-F238E27FC236}">
              <a16:creationId xmlns="" xmlns:a16="http://schemas.microsoft.com/office/drawing/2014/main" id="{8D5C2B76-ECD8-48B0-96F3-B9003A26D5B8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099" name="Text Box 2">
          <a:extLst>
            <a:ext uri="{FF2B5EF4-FFF2-40B4-BE49-F238E27FC236}">
              <a16:creationId xmlns="" xmlns:a16="http://schemas.microsoft.com/office/drawing/2014/main" id="{74A2195D-E59E-486E-88E9-45F2ABDC4E7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100" name="Text Box 2">
          <a:extLst>
            <a:ext uri="{FF2B5EF4-FFF2-40B4-BE49-F238E27FC236}">
              <a16:creationId xmlns="" xmlns:a16="http://schemas.microsoft.com/office/drawing/2014/main" id="{487E0016-0325-4AFE-B6CE-EF78E754E431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101" name="Text Box 2">
          <a:extLst>
            <a:ext uri="{FF2B5EF4-FFF2-40B4-BE49-F238E27FC236}">
              <a16:creationId xmlns="" xmlns:a16="http://schemas.microsoft.com/office/drawing/2014/main" id="{4D80F8E9-DECE-4154-B453-EF4724FB6D79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102" name="Text Box 2">
          <a:extLst>
            <a:ext uri="{FF2B5EF4-FFF2-40B4-BE49-F238E27FC236}">
              <a16:creationId xmlns="" xmlns:a16="http://schemas.microsoft.com/office/drawing/2014/main" id="{71CC1081-6C06-4763-800F-B1AA7C81E576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103" name="Text Box 2">
          <a:extLst>
            <a:ext uri="{FF2B5EF4-FFF2-40B4-BE49-F238E27FC236}">
              <a16:creationId xmlns="" xmlns:a16="http://schemas.microsoft.com/office/drawing/2014/main" id="{CAA71A0A-3C2D-4B0B-9581-5F7BF67FB627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104" name="Text Box 2">
          <a:extLst>
            <a:ext uri="{FF2B5EF4-FFF2-40B4-BE49-F238E27FC236}">
              <a16:creationId xmlns="" xmlns:a16="http://schemas.microsoft.com/office/drawing/2014/main" id="{1010D5A5-48AF-4AB1-97C1-9FB8B0F0EBEA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105" name="Text Box 2">
          <a:extLst>
            <a:ext uri="{FF2B5EF4-FFF2-40B4-BE49-F238E27FC236}">
              <a16:creationId xmlns="" xmlns:a16="http://schemas.microsoft.com/office/drawing/2014/main" id="{5F94981B-81D2-40AF-9C39-50868F2549CF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106" name="Text Box 2">
          <a:extLst>
            <a:ext uri="{FF2B5EF4-FFF2-40B4-BE49-F238E27FC236}">
              <a16:creationId xmlns="" xmlns:a16="http://schemas.microsoft.com/office/drawing/2014/main" id="{56F1F8EF-67EE-4A7A-9A9B-BC758030C988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107" name="Text Box 2">
          <a:extLst>
            <a:ext uri="{FF2B5EF4-FFF2-40B4-BE49-F238E27FC236}">
              <a16:creationId xmlns="" xmlns:a16="http://schemas.microsoft.com/office/drawing/2014/main" id="{CC698822-4646-40A7-BAE1-DEB24E23D0CD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108" name="Text Box 2">
          <a:extLst>
            <a:ext uri="{FF2B5EF4-FFF2-40B4-BE49-F238E27FC236}">
              <a16:creationId xmlns="" xmlns:a16="http://schemas.microsoft.com/office/drawing/2014/main" id="{C15AEBA7-A45E-411C-AD3D-DDFC8C9595BA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109" name="Text Box 2">
          <a:extLst>
            <a:ext uri="{FF2B5EF4-FFF2-40B4-BE49-F238E27FC236}">
              <a16:creationId xmlns="" xmlns:a16="http://schemas.microsoft.com/office/drawing/2014/main" id="{2BA06B7E-D008-4706-B531-08BF9272C3CB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47625" cy="180975"/>
    <xdr:sp macro="" textlink="">
      <xdr:nvSpPr>
        <xdr:cNvPr id="4110" name="Text Box 2">
          <a:extLst>
            <a:ext uri="{FF2B5EF4-FFF2-40B4-BE49-F238E27FC236}">
              <a16:creationId xmlns="" xmlns:a16="http://schemas.microsoft.com/office/drawing/2014/main" id="{D072CC31-6FA7-4BC5-A009-EBBA57E8F8D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112</xdr:row>
      <xdr:rowOff>0</xdr:rowOff>
    </xdr:from>
    <xdr:ext cx="85725" cy="180975"/>
    <xdr:sp macro="" textlink="">
      <xdr:nvSpPr>
        <xdr:cNvPr id="4111" name="Text Box 2">
          <a:extLst>
            <a:ext uri="{FF2B5EF4-FFF2-40B4-BE49-F238E27FC236}">
              <a16:creationId xmlns="" xmlns:a16="http://schemas.microsoft.com/office/drawing/2014/main" id="{E8F41C7D-31C6-4C8B-8EE5-F397A9266D09}"/>
            </a:ext>
          </a:extLst>
        </xdr:cNvPr>
        <xdr:cNvSpPr txBox="1">
          <a:spLocks noChangeArrowheads="1"/>
        </xdr:cNvSpPr>
      </xdr:nvSpPr>
      <xdr:spPr bwMode="auto">
        <a:xfrm>
          <a:off x="6408420" y="421614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112</xdr:row>
      <xdr:rowOff>0</xdr:rowOff>
    </xdr:from>
    <xdr:ext cx="52070" cy="180975"/>
    <xdr:sp macro="" textlink="">
      <xdr:nvSpPr>
        <xdr:cNvPr id="4112" name="Text Box 2">
          <a:extLst>
            <a:ext uri="{FF2B5EF4-FFF2-40B4-BE49-F238E27FC236}">
              <a16:creationId xmlns="" xmlns:a16="http://schemas.microsoft.com/office/drawing/2014/main" id="{BC782512-F97F-4A89-90BA-483726505446}"/>
            </a:ext>
          </a:extLst>
        </xdr:cNvPr>
        <xdr:cNvSpPr txBox="1">
          <a:spLocks noChangeArrowheads="1"/>
        </xdr:cNvSpPr>
      </xdr:nvSpPr>
      <xdr:spPr bwMode="auto">
        <a:xfrm>
          <a:off x="8355330" y="421614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112</xdr:row>
      <xdr:rowOff>0</xdr:rowOff>
    </xdr:from>
    <xdr:ext cx="80010" cy="180975"/>
    <xdr:sp macro="" textlink="">
      <xdr:nvSpPr>
        <xdr:cNvPr id="4113" name="Text Box 2">
          <a:extLst>
            <a:ext uri="{FF2B5EF4-FFF2-40B4-BE49-F238E27FC236}">
              <a16:creationId xmlns="" xmlns:a16="http://schemas.microsoft.com/office/drawing/2014/main" id="{3E61407F-47A4-4967-AA11-90CC1AA59080}"/>
            </a:ext>
          </a:extLst>
        </xdr:cNvPr>
        <xdr:cNvSpPr txBox="1">
          <a:spLocks noChangeArrowheads="1"/>
        </xdr:cNvSpPr>
      </xdr:nvSpPr>
      <xdr:spPr bwMode="auto">
        <a:xfrm>
          <a:off x="7639050" y="421614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14" name="Text Box 2">
          <a:extLst>
            <a:ext uri="{FF2B5EF4-FFF2-40B4-BE49-F238E27FC236}">
              <a16:creationId xmlns="" xmlns:a16="http://schemas.microsoft.com/office/drawing/2014/main" id="{86D92052-3C06-4619-8E3F-7FEE7882936F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15" name="Text Box 2">
          <a:extLst>
            <a:ext uri="{FF2B5EF4-FFF2-40B4-BE49-F238E27FC236}">
              <a16:creationId xmlns="" xmlns:a16="http://schemas.microsoft.com/office/drawing/2014/main" id="{8701F46C-CB5C-4856-B0D3-FA13FEA522A5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16" name="Text Box 2">
          <a:extLst>
            <a:ext uri="{FF2B5EF4-FFF2-40B4-BE49-F238E27FC236}">
              <a16:creationId xmlns="" xmlns:a16="http://schemas.microsoft.com/office/drawing/2014/main" id="{890D5E08-9ED0-4346-9F2C-5D456E350BE7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17" name="Text Box 2">
          <a:extLst>
            <a:ext uri="{FF2B5EF4-FFF2-40B4-BE49-F238E27FC236}">
              <a16:creationId xmlns="" xmlns:a16="http://schemas.microsoft.com/office/drawing/2014/main" id="{88235C3F-942A-4CCD-B7CE-FBE947F89825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18" name="Text Box 2">
          <a:extLst>
            <a:ext uri="{FF2B5EF4-FFF2-40B4-BE49-F238E27FC236}">
              <a16:creationId xmlns="" xmlns:a16="http://schemas.microsoft.com/office/drawing/2014/main" id="{30E5E4EF-5B9B-4D30-9C35-07D596BD2A8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19" name="Text Box 2">
          <a:extLst>
            <a:ext uri="{FF2B5EF4-FFF2-40B4-BE49-F238E27FC236}">
              <a16:creationId xmlns="" xmlns:a16="http://schemas.microsoft.com/office/drawing/2014/main" id="{85125703-1AAE-4AE3-8427-12688C5D634C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20" name="Text Box 2">
          <a:extLst>
            <a:ext uri="{FF2B5EF4-FFF2-40B4-BE49-F238E27FC236}">
              <a16:creationId xmlns="" xmlns:a16="http://schemas.microsoft.com/office/drawing/2014/main" id="{FA733738-E2EF-452E-B521-78CECC82ACF6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21" name="Text Box 2">
          <a:extLst>
            <a:ext uri="{FF2B5EF4-FFF2-40B4-BE49-F238E27FC236}">
              <a16:creationId xmlns="" xmlns:a16="http://schemas.microsoft.com/office/drawing/2014/main" id="{57952FCC-9825-49D6-A4CE-F09BEBC6C83D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22" name="Text Box 2">
          <a:extLst>
            <a:ext uri="{FF2B5EF4-FFF2-40B4-BE49-F238E27FC236}">
              <a16:creationId xmlns="" xmlns:a16="http://schemas.microsoft.com/office/drawing/2014/main" id="{1629E222-9BBF-4EB2-80FF-13C9BEA6D5D9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23" name="Text Box 2">
          <a:extLst>
            <a:ext uri="{FF2B5EF4-FFF2-40B4-BE49-F238E27FC236}">
              <a16:creationId xmlns="" xmlns:a16="http://schemas.microsoft.com/office/drawing/2014/main" id="{0459EEA4-9C60-4367-8794-DD11E32754ED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24" name="Text Box 2">
          <a:extLst>
            <a:ext uri="{FF2B5EF4-FFF2-40B4-BE49-F238E27FC236}">
              <a16:creationId xmlns="" xmlns:a16="http://schemas.microsoft.com/office/drawing/2014/main" id="{EC99D2E5-18B2-4ECA-B42F-4E5B62D8462E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25" name="Text Box 2">
          <a:extLst>
            <a:ext uri="{FF2B5EF4-FFF2-40B4-BE49-F238E27FC236}">
              <a16:creationId xmlns="" xmlns:a16="http://schemas.microsoft.com/office/drawing/2014/main" id="{2A58EF07-FFB9-41FE-9B8F-A91D009B0981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26" name="Text Box 2">
          <a:extLst>
            <a:ext uri="{FF2B5EF4-FFF2-40B4-BE49-F238E27FC236}">
              <a16:creationId xmlns="" xmlns:a16="http://schemas.microsoft.com/office/drawing/2014/main" id="{C18B21BD-48AD-44B2-BE7F-1A5F7FA51AF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27" name="Text Box 2">
          <a:extLst>
            <a:ext uri="{FF2B5EF4-FFF2-40B4-BE49-F238E27FC236}">
              <a16:creationId xmlns="" xmlns:a16="http://schemas.microsoft.com/office/drawing/2014/main" id="{EF52521F-B3C7-4AA2-9DCB-B827BFFBE9F1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28" name="Text Box 2">
          <a:extLst>
            <a:ext uri="{FF2B5EF4-FFF2-40B4-BE49-F238E27FC236}">
              <a16:creationId xmlns="" xmlns:a16="http://schemas.microsoft.com/office/drawing/2014/main" id="{2108C77F-C82C-4371-97A5-C1E7BC30AFD7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29" name="Text Box 2">
          <a:extLst>
            <a:ext uri="{FF2B5EF4-FFF2-40B4-BE49-F238E27FC236}">
              <a16:creationId xmlns="" xmlns:a16="http://schemas.microsoft.com/office/drawing/2014/main" id="{A180E1F8-9576-424E-831C-0FF09189DF55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30" name="Text Box 2">
          <a:extLst>
            <a:ext uri="{FF2B5EF4-FFF2-40B4-BE49-F238E27FC236}">
              <a16:creationId xmlns="" xmlns:a16="http://schemas.microsoft.com/office/drawing/2014/main" id="{AFB37CAA-6D05-47A3-ACAA-E80C17BFF88D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31" name="Text Box 2">
          <a:extLst>
            <a:ext uri="{FF2B5EF4-FFF2-40B4-BE49-F238E27FC236}">
              <a16:creationId xmlns="" xmlns:a16="http://schemas.microsoft.com/office/drawing/2014/main" id="{5C3D56D9-CE5B-481C-8901-20883B27190F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32" name="Text Box 2">
          <a:extLst>
            <a:ext uri="{FF2B5EF4-FFF2-40B4-BE49-F238E27FC236}">
              <a16:creationId xmlns="" xmlns:a16="http://schemas.microsoft.com/office/drawing/2014/main" id="{65BFEB4B-AB0D-4226-83A3-A3F1740EA4E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33" name="Text Box 2">
          <a:extLst>
            <a:ext uri="{FF2B5EF4-FFF2-40B4-BE49-F238E27FC236}">
              <a16:creationId xmlns="" xmlns:a16="http://schemas.microsoft.com/office/drawing/2014/main" id="{6AFB533D-4701-4680-8976-C6268D610471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34" name="Text Box 2">
          <a:extLst>
            <a:ext uri="{FF2B5EF4-FFF2-40B4-BE49-F238E27FC236}">
              <a16:creationId xmlns="" xmlns:a16="http://schemas.microsoft.com/office/drawing/2014/main" id="{8CE41494-A619-4445-84EB-8BF0EBEFB01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35" name="Text Box 2">
          <a:extLst>
            <a:ext uri="{FF2B5EF4-FFF2-40B4-BE49-F238E27FC236}">
              <a16:creationId xmlns="" xmlns:a16="http://schemas.microsoft.com/office/drawing/2014/main" id="{53E5E58D-2905-4ABE-ACFD-51F6E9F5FB34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36" name="Text Box 2">
          <a:extLst>
            <a:ext uri="{FF2B5EF4-FFF2-40B4-BE49-F238E27FC236}">
              <a16:creationId xmlns="" xmlns:a16="http://schemas.microsoft.com/office/drawing/2014/main" id="{B238D3F7-B0A3-448B-AF40-47BFE9585F3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37" name="Text Box 2">
          <a:extLst>
            <a:ext uri="{FF2B5EF4-FFF2-40B4-BE49-F238E27FC236}">
              <a16:creationId xmlns="" xmlns:a16="http://schemas.microsoft.com/office/drawing/2014/main" id="{3EBE606F-2879-4144-B89C-964712B4AF4D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38" name="Text Box 2">
          <a:extLst>
            <a:ext uri="{FF2B5EF4-FFF2-40B4-BE49-F238E27FC236}">
              <a16:creationId xmlns="" xmlns:a16="http://schemas.microsoft.com/office/drawing/2014/main" id="{D9A2B767-BD43-4DB8-8BFF-AC40748034BC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39" name="Text Box 2">
          <a:extLst>
            <a:ext uri="{FF2B5EF4-FFF2-40B4-BE49-F238E27FC236}">
              <a16:creationId xmlns="" xmlns:a16="http://schemas.microsoft.com/office/drawing/2014/main" id="{99010669-9A1D-4F2A-9C1C-9151DC2FC58C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40" name="Text Box 2">
          <a:extLst>
            <a:ext uri="{FF2B5EF4-FFF2-40B4-BE49-F238E27FC236}">
              <a16:creationId xmlns="" xmlns:a16="http://schemas.microsoft.com/office/drawing/2014/main" id="{EC1FF0A5-7A65-4653-9722-FADC8710D225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41" name="Text Box 2">
          <a:extLst>
            <a:ext uri="{FF2B5EF4-FFF2-40B4-BE49-F238E27FC236}">
              <a16:creationId xmlns="" xmlns:a16="http://schemas.microsoft.com/office/drawing/2014/main" id="{BDB324D2-4A95-462C-8B11-51A15CC736BB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42" name="Text Box 2">
          <a:extLst>
            <a:ext uri="{FF2B5EF4-FFF2-40B4-BE49-F238E27FC236}">
              <a16:creationId xmlns="" xmlns:a16="http://schemas.microsoft.com/office/drawing/2014/main" id="{0AA311A2-FACA-4E06-92BC-B6A8BF21345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43" name="Text Box 2">
          <a:extLst>
            <a:ext uri="{FF2B5EF4-FFF2-40B4-BE49-F238E27FC236}">
              <a16:creationId xmlns="" xmlns:a16="http://schemas.microsoft.com/office/drawing/2014/main" id="{9E73FB03-855D-46C8-8E3D-3F41C50E72D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44" name="Text Box 2">
          <a:extLst>
            <a:ext uri="{FF2B5EF4-FFF2-40B4-BE49-F238E27FC236}">
              <a16:creationId xmlns="" xmlns:a16="http://schemas.microsoft.com/office/drawing/2014/main" id="{56EF2EE2-7C30-4AF3-9CA9-02EA187F3E84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45" name="Text Box 2">
          <a:extLst>
            <a:ext uri="{FF2B5EF4-FFF2-40B4-BE49-F238E27FC236}">
              <a16:creationId xmlns="" xmlns:a16="http://schemas.microsoft.com/office/drawing/2014/main" id="{09ECBD93-0196-48CF-ABD4-151EE77BA01E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46" name="Text Box 2">
          <a:extLst>
            <a:ext uri="{FF2B5EF4-FFF2-40B4-BE49-F238E27FC236}">
              <a16:creationId xmlns="" xmlns:a16="http://schemas.microsoft.com/office/drawing/2014/main" id="{D45ED23A-D42F-40B6-992E-17F00E2FB6D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47" name="Text Box 2">
          <a:extLst>
            <a:ext uri="{FF2B5EF4-FFF2-40B4-BE49-F238E27FC236}">
              <a16:creationId xmlns="" xmlns:a16="http://schemas.microsoft.com/office/drawing/2014/main" id="{118B9C5B-BA2B-45D4-A0EF-B5CA28AC88A9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48" name="Text Box 2">
          <a:extLst>
            <a:ext uri="{FF2B5EF4-FFF2-40B4-BE49-F238E27FC236}">
              <a16:creationId xmlns="" xmlns:a16="http://schemas.microsoft.com/office/drawing/2014/main" id="{C830747C-C052-4538-ABF9-3A564B6C4DA8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49" name="Text Box 2">
          <a:extLst>
            <a:ext uri="{FF2B5EF4-FFF2-40B4-BE49-F238E27FC236}">
              <a16:creationId xmlns="" xmlns:a16="http://schemas.microsoft.com/office/drawing/2014/main" id="{22934230-6582-407C-9501-3552708F03AB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50" name="Text Box 2">
          <a:extLst>
            <a:ext uri="{FF2B5EF4-FFF2-40B4-BE49-F238E27FC236}">
              <a16:creationId xmlns="" xmlns:a16="http://schemas.microsoft.com/office/drawing/2014/main" id="{2A24AAD5-8ED7-4869-8E32-31D946BC7599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51" name="Text Box 2">
          <a:extLst>
            <a:ext uri="{FF2B5EF4-FFF2-40B4-BE49-F238E27FC236}">
              <a16:creationId xmlns="" xmlns:a16="http://schemas.microsoft.com/office/drawing/2014/main" id="{2215009C-BEA6-4749-9D13-282DDDAC460B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52" name="Text Box 2">
          <a:extLst>
            <a:ext uri="{FF2B5EF4-FFF2-40B4-BE49-F238E27FC236}">
              <a16:creationId xmlns="" xmlns:a16="http://schemas.microsoft.com/office/drawing/2014/main" id="{F439E940-DF8B-43C5-9FEB-5803336A62BB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53" name="Text Box 2">
          <a:extLst>
            <a:ext uri="{FF2B5EF4-FFF2-40B4-BE49-F238E27FC236}">
              <a16:creationId xmlns="" xmlns:a16="http://schemas.microsoft.com/office/drawing/2014/main" id="{B1ACDA61-A65A-44B4-B45D-57BC68E6E2DC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54" name="Text Box 2">
          <a:extLst>
            <a:ext uri="{FF2B5EF4-FFF2-40B4-BE49-F238E27FC236}">
              <a16:creationId xmlns="" xmlns:a16="http://schemas.microsoft.com/office/drawing/2014/main" id="{EBCC07C8-8CFD-4572-8BA4-98D77A354DA1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55" name="Text Box 2">
          <a:extLst>
            <a:ext uri="{FF2B5EF4-FFF2-40B4-BE49-F238E27FC236}">
              <a16:creationId xmlns="" xmlns:a16="http://schemas.microsoft.com/office/drawing/2014/main" id="{D7B1BCAD-D4AD-4A52-A8E2-3218685A787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56" name="Text Box 2">
          <a:extLst>
            <a:ext uri="{FF2B5EF4-FFF2-40B4-BE49-F238E27FC236}">
              <a16:creationId xmlns="" xmlns:a16="http://schemas.microsoft.com/office/drawing/2014/main" id="{8F30C58A-34BC-4780-BB74-DD8C16CF2779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57" name="Text Box 2">
          <a:extLst>
            <a:ext uri="{FF2B5EF4-FFF2-40B4-BE49-F238E27FC236}">
              <a16:creationId xmlns="" xmlns:a16="http://schemas.microsoft.com/office/drawing/2014/main" id="{508FC1C7-3F6A-4BAA-BEBE-02EE94A7E6C8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58" name="Text Box 2">
          <a:extLst>
            <a:ext uri="{FF2B5EF4-FFF2-40B4-BE49-F238E27FC236}">
              <a16:creationId xmlns="" xmlns:a16="http://schemas.microsoft.com/office/drawing/2014/main" id="{469C5B56-CFC4-45D0-BD70-12529CD995D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59" name="Text Box 2">
          <a:extLst>
            <a:ext uri="{FF2B5EF4-FFF2-40B4-BE49-F238E27FC236}">
              <a16:creationId xmlns="" xmlns:a16="http://schemas.microsoft.com/office/drawing/2014/main" id="{039396F2-538D-435D-9C18-AFCADC291219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60" name="Text Box 2">
          <a:extLst>
            <a:ext uri="{FF2B5EF4-FFF2-40B4-BE49-F238E27FC236}">
              <a16:creationId xmlns="" xmlns:a16="http://schemas.microsoft.com/office/drawing/2014/main" id="{FCC07447-F9EF-4EAB-885D-132BDE319527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61" name="Text Box 2">
          <a:extLst>
            <a:ext uri="{FF2B5EF4-FFF2-40B4-BE49-F238E27FC236}">
              <a16:creationId xmlns="" xmlns:a16="http://schemas.microsoft.com/office/drawing/2014/main" id="{62392BC2-69D2-4DFB-A6D5-C14884318B4E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62" name="Text Box 2">
          <a:extLst>
            <a:ext uri="{FF2B5EF4-FFF2-40B4-BE49-F238E27FC236}">
              <a16:creationId xmlns="" xmlns:a16="http://schemas.microsoft.com/office/drawing/2014/main" id="{F3610F08-00C4-411F-8A82-2CE87E12A8B6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63" name="Text Box 2">
          <a:extLst>
            <a:ext uri="{FF2B5EF4-FFF2-40B4-BE49-F238E27FC236}">
              <a16:creationId xmlns="" xmlns:a16="http://schemas.microsoft.com/office/drawing/2014/main" id="{B8EAB4BC-CD16-49E9-B9C0-4076CC661485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64" name="Text Box 2">
          <a:extLst>
            <a:ext uri="{FF2B5EF4-FFF2-40B4-BE49-F238E27FC236}">
              <a16:creationId xmlns="" xmlns:a16="http://schemas.microsoft.com/office/drawing/2014/main" id="{4A212634-48E9-4E9D-90F7-D3E702B8F9E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65" name="Text Box 2">
          <a:extLst>
            <a:ext uri="{FF2B5EF4-FFF2-40B4-BE49-F238E27FC236}">
              <a16:creationId xmlns="" xmlns:a16="http://schemas.microsoft.com/office/drawing/2014/main" id="{12A79BA0-5DE2-4A48-A453-04428668C67B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66" name="Text Box 2">
          <a:extLst>
            <a:ext uri="{FF2B5EF4-FFF2-40B4-BE49-F238E27FC236}">
              <a16:creationId xmlns="" xmlns:a16="http://schemas.microsoft.com/office/drawing/2014/main" id="{EB69626C-6407-429D-BE8D-9A05A3D226E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67" name="Text Box 2">
          <a:extLst>
            <a:ext uri="{FF2B5EF4-FFF2-40B4-BE49-F238E27FC236}">
              <a16:creationId xmlns="" xmlns:a16="http://schemas.microsoft.com/office/drawing/2014/main" id="{278A476B-D130-40C2-8480-A96F944F66D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68" name="Text Box 2">
          <a:extLst>
            <a:ext uri="{FF2B5EF4-FFF2-40B4-BE49-F238E27FC236}">
              <a16:creationId xmlns="" xmlns:a16="http://schemas.microsoft.com/office/drawing/2014/main" id="{09ACE391-9851-42CD-87BA-D140BBF61AEE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69" name="Text Box 2">
          <a:extLst>
            <a:ext uri="{FF2B5EF4-FFF2-40B4-BE49-F238E27FC236}">
              <a16:creationId xmlns="" xmlns:a16="http://schemas.microsoft.com/office/drawing/2014/main" id="{70C249EF-47E2-493F-86EE-DA65B30E897C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70" name="Text Box 2">
          <a:extLst>
            <a:ext uri="{FF2B5EF4-FFF2-40B4-BE49-F238E27FC236}">
              <a16:creationId xmlns="" xmlns:a16="http://schemas.microsoft.com/office/drawing/2014/main" id="{53FB8F2F-23F9-4A1D-BBDF-EC08B06A8C52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71" name="Text Box 2">
          <a:extLst>
            <a:ext uri="{FF2B5EF4-FFF2-40B4-BE49-F238E27FC236}">
              <a16:creationId xmlns="" xmlns:a16="http://schemas.microsoft.com/office/drawing/2014/main" id="{932E3894-A6D9-4659-8953-30971B551C3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72" name="Text Box 2">
          <a:extLst>
            <a:ext uri="{FF2B5EF4-FFF2-40B4-BE49-F238E27FC236}">
              <a16:creationId xmlns="" xmlns:a16="http://schemas.microsoft.com/office/drawing/2014/main" id="{403B9C1D-E0A4-49F0-866B-C62EC444689E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73" name="Text Box 2">
          <a:extLst>
            <a:ext uri="{FF2B5EF4-FFF2-40B4-BE49-F238E27FC236}">
              <a16:creationId xmlns="" xmlns:a16="http://schemas.microsoft.com/office/drawing/2014/main" id="{0477F690-8690-493C-8413-1222E036741A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74" name="Text Box 2">
          <a:extLst>
            <a:ext uri="{FF2B5EF4-FFF2-40B4-BE49-F238E27FC236}">
              <a16:creationId xmlns="" xmlns:a16="http://schemas.microsoft.com/office/drawing/2014/main" id="{EA5596D1-6DF7-4541-AF89-0DE1354AA704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75" name="Text Box 2">
          <a:extLst>
            <a:ext uri="{FF2B5EF4-FFF2-40B4-BE49-F238E27FC236}">
              <a16:creationId xmlns="" xmlns:a16="http://schemas.microsoft.com/office/drawing/2014/main" id="{4704E0CD-2DB7-4B05-B38C-C68F0E04EC8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76" name="Text Box 2">
          <a:extLst>
            <a:ext uri="{FF2B5EF4-FFF2-40B4-BE49-F238E27FC236}">
              <a16:creationId xmlns="" xmlns:a16="http://schemas.microsoft.com/office/drawing/2014/main" id="{D40202BB-E05F-48C7-9123-EC383C3FB2C0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77" name="Text Box 2">
          <a:extLst>
            <a:ext uri="{FF2B5EF4-FFF2-40B4-BE49-F238E27FC236}">
              <a16:creationId xmlns="" xmlns:a16="http://schemas.microsoft.com/office/drawing/2014/main" id="{001BE9B5-21BF-46E9-8A03-0F84ACC0608E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78" name="Text Box 2">
          <a:extLst>
            <a:ext uri="{FF2B5EF4-FFF2-40B4-BE49-F238E27FC236}">
              <a16:creationId xmlns="" xmlns:a16="http://schemas.microsoft.com/office/drawing/2014/main" id="{ECB4082B-5205-48FC-B4E0-914F2E1073F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79" name="Text Box 2">
          <a:extLst>
            <a:ext uri="{FF2B5EF4-FFF2-40B4-BE49-F238E27FC236}">
              <a16:creationId xmlns="" xmlns:a16="http://schemas.microsoft.com/office/drawing/2014/main" id="{41F1AE56-D47E-4B51-8442-2DA0C6A1FDF4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80" name="Text Box 2">
          <a:extLst>
            <a:ext uri="{FF2B5EF4-FFF2-40B4-BE49-F238E27FC236}">
              <a16:creationId xmlns="" xmlns:a16="http://schemas.microsoft.com/office/drawing/2014/main" id="{814E89E0-C39D-4DD2-B7DE-E7F16B4FE215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81" name="Text Box 2">
          <a:extLst>
            <a:ext uri="{FF2B5EF4-FFF2-40B4-BE49-F238E27FC236}">
              <a16:creationId xmlns="" xmlns:a16="http://schemas.microsoft.com/office/drawing/2014/main" id="{3A4AB087-81D7-492E-A31D-C5E6E8A23259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82" name="Text Box 2">
          <a:extLst>
            <a:ext uri="{FF2B5EF4-FFF2-40B4-BE49-F238E27FC236}">
              <a16:creationId xmlns="" xmlns:a16="http://schemas.microsoft.com/office/drawing/2014/main" id="{44C2143C-CD48-4AAB-9034-BC70A2FF0AB5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83" name="Text Box 2">
          <a:extLst>
            <a:ext uri="{FF2B5EF4-FFF2-40B4-BE49-F238E27FC236}">
              <a16:creationId xmlns="" xmlns:a16="http://schemas.microsoft.com/office/drawing/2014/main" id="{EA97AED6-C0E4-430C-AA77-63C86723F28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84" name="Text Box 2">
          <a:extLst>
            <a:ext uri="{FF2B5EF4-FFF2-40B4-BE49-F238E27FC236}">
              <a16:creationId xmlns="" xmlns:a16="http://schemas.microsoft.com/office/drawing/2014/main" id="{77978267-4C07-4CC8-901F-9740DE115FA4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85" name="Text Box 2">
          <a:extLst>
            <a:ext uri="{FF2B5EF4-FFF2-40B4-BE49-F238E27FC236}">
              <a16:creationId xmlns="" xmlns:a16="http://schemas.microsoft.com/office/drawing/2014/main" id="{BBD5A602-2513-4515-97FD-C8EF4C972A7C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86" name="Text Box 2">
          <a:extLst>
            <a:ext uri="{FF2B5EF4-FFF2-40B4-BE49-F238E27FC236}">
              <a16:creationId xmlns="" xmlns:a16="http://schemas.microsoft.com/office/drawing/2014/main" id="{50F7D49F-48DE-4F51-A7C9-94D6B42FD3B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87" name="Text Box 2">
          <a:extLst>
            <a:ext uri="{FF2B5EF4-FFF2-40B4-BE49-F238E27FC236}">
              <a16:creationId xmlns="" xmlns:a16="http://schemas.microsoft.com/office/drawing/2014/main" id="{9B528B6F-2A47-4313-9A66-534183B107B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88" name="Text Box 2">
          <a:extLst>
            <a:ext uri="{FF2B5EF4-FFF2-40B4-BE49-F238E27FC236}">
              <a16:creationId xmlns="" xmlns:a16="http://schemas.microsoft.com/office/drawing/2014/main" id="{FBFF533D-0135-4037-B50A-7E47F93B63F7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89" name="Text Box 2">
          <a:extLst>
            <a:ext uri="{FF2B5EF4-FFF2-40B4-BE49-F238E27FC236}">
              <a16:creationId xmlns="" xmlns:a16="http://schemas.microsoft.com/office/drawing/2014/main" id="{EFAD2004-FE57-467C-900B-06430A34171B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90" name="Text Box 2">
          <a:extLst>
            <a:ext uri="{FF2B5EF4-FFF2-40B4-BE49-F238E27FC236}">
              <a16:creationId xmlns="" xmlns:a16="http://schemas.microsoft.com/office/drawing/2014/main" id="{78510E86-FF25-4FFD-B505-4AAC8993616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91" name="Text Box 2">
          <a:extLst>
            <a:ext uri="{FF2B5EF4-FFF2-40B4-BE49-F238E27FC236}">
              <a16:creationId xmlns="" xmlns:a16="http://schemas.microsoft.com/office/drawing/2014/main" id="{E6A00E46-1CA8-4216-81B8-0585986EB5B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92" name="Text Box 2">
          <a:extLst>
            <a:ext uri="{FF2B5EF4-FFF2-40B4-BE49-F238E27FC236}">
              <a16:creationId xmlns="" xmlns:a16="http://schemas.microsoft.com/office/drawing/2014/main" id="{1E4A8965-6A68-49ED-9F10-F42F90C8FE4B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93" name="Text Box 2">
          <a:extLst>
            <a:ext uri="{FF2B5EF4-FFF2-40B4-BE49-F238E27FC236}">
              <a16:creationId xmlns="" xmlns:a16="http://schemas.microsoft.com/office/drawing/2014/main" id="{C90FA8AE-499A-41B8-B2EB-741785B7E5E4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94" name="Text Box 2">
          <a:extLst>
            <a:ext uri="{FF2B5EF4-FFF2-40B4-BE49-F238E27FC236}">
              <a16:creationId xmlns="" xmlns:a16="http://schemas.microsoft.com/office/drawing/2014/main" id="{2C157466-D552-4A7A-8AE2-DCB2C7FE558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95" name="Text Box 2">
          <a:extLst>
            <a:ext uri="{FF2B5EF4-FFF2-40B4-BE49-F238E27FC236}">
              <a16:creationId xmlns="" xmlns:a16="http://schemas.microsoft.com/office/drawing/2014/main" id="{B7E4CFB1-3DEC-4100-A0D2-1A5FFCE98ED1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196" name="Text Box 2">
          <a:extLst>
            <a:ext uri="{FF2B5EF4-FFF2-40B4-BE49-F238E27FC236}">
              <a16:creationId xmlns="" xmlns:a16="http://schemas.microsoft.com/office/drawing/2014/main" id="{FF1C1D91-C985-4FBF-A38F-1DEF63D40E8A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197" name="Text Box 2">
          <a:extLst>
            <a:ext uri="{FF2B5EF4-FFF2-40B4-BE49-F238E27FC236}">
              <a16:creationId xmlns="" xmlns:a16="http://schemas.microsoft.com/office/drawing/2014/main" id="{37678DB0-93F4-4457-A259-B410104F482F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198" name="Text Box 2">
          <a:extLst>
            <a:ext uri="{FF2B5EF4-FFF2-40B4-BE49-F238E27FC236}">
              <a16:creationId xmlns="" xmlns:a16="http://schemas.microsoft.com/office/drawing/2014/main" id="{66B05627-6472-4A88-B523-34415BFFEE6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199" name="Text Box 2">
          <a:extLst>
            <a:ext uri="{FF2B5EF4-FFF2-40B4-BE49-F238E27FC236}">
              <a16:creationId xmlns="" xmlns:a16="http://schemas.microsoft.com/office/drawing/2014/main" id="{4BEB65E0-35F3-45E7-AB4B-9133A0814FAD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200" name="Text Box 2">
          <a:extLst>
            <a:ext uri="{FF2B5EF4-FFF2-40B4-BE49-F238E27FC236}">
              <a16:creationId xmlns="" xmlns:a16="http://schemas.microsoft.com/office/drawing/2014/main" id="{49408CD2-BBBB-48C9-85DF-A4F50931E26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201" name="Text Box 2">
          <a:extLst>
            <a:ext uri="{FF2B5EF4-FFF2-40B4-BE49-F238E27FC236}">
              <a16:creationId xmlns="" xmlns:a16="http://schemas.microsoft.com/office/drawing/2014/main" id="{D8F6E743-2197-41BE-B3D8-6FEE04BA94FE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02" name="Text Box 2">
          <a:extLst>
            <a:ext uri="{FF2B5EF4-FFF2-40B4-BE49-F238E27FC236}">
              <a16:creationId xmlns="" xmlns:a16="http://schemas.microsoft.com/office/drawing/2014/main" id="{A285D4A2-C6A2-438E-858B-162F024312BC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03" name="Text Box 2">
          <a:extLst>
            <a:ext uri="{FF2B5EF4-FFF2-40B4-BE49-F238E27FC236}">
              <a16:creationId xmlns="" xmlns:a16="http://schemas.microsoft.com/office/drawing/2014/main" id="{9144D9D9-2AE7-40FD-A11A-95BC966FBFD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204" name="Text Box 2">
          <a:extLst>
            <a:ext uri="{FF2B5EF4-FFF2-40B4-BE49-F238E27FC236}">
              <a16:creationId xmlns="" xmlns:a16="http://schemas.microsoft.com/office/drawing/2014/main" id="{165494ED-B5DE-44BD-B301-0726906897B4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205" name="Text Box 2">
          <a:extLst>
            <a:ext uri="{FF2B5EF4-FFF2-40B4-BE49-F238E27FC236}">
              <a16:creationId xmlns="" xmlns:a16="http://schemas.microsoft.com/office/drawing/2014/main" id="{04274572-E3AD-4360-B2BC-F84F01A5FD44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06" name="Text Box 2">
          <a:extLst>
            <a:ext uri="{FF2B5EF4-FFF2-40B4-BE49-F238E27FC236}">
              <a16:creationId xmlns="" xmlns:a16="http://schemas.microsoft.com/office/drawing/2014/main" id="{DD46BC26-4A0A-4DA7-B5C2-54DA074DCCC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07" name="Text Box 2">
          <a:extLst>
            <a:ext uri="{FF2B5EF4-FFF2-40B4-BE49-F238E27FC236}">
              <a16:creationId xmlns="" xmlns:a16="http://schemas.microsoft.com/office/drawing/2014/main" id="{1F553A54-5308-4CB7-BCFF-0B7159CDAB06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113</xdr:row>
      <xdr:rowOff>0</xdr:rowOff>
    </xdr:from>
    <xdr:ext cx="52070" cy="180975"/>
    <xdr:sp macro="" textlink="">
      <xdr:nvSpPr>
        <xdr:cNvPr id="4208" name="Text Box 2">
          <a:extLst>
            <a:ext uri="{FF2B5EF4-FFF2-40B4-BE49-F238E27FC236}">
              <a16:creationId xmlns="" xmlns:a16="http://schemas.microsoft.com/office/drawing/2014/main" id="{D828B161-8188-4BA3-B3E8-A69FED0D5E0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113</xdr:row>
      <xdr:rowOff>0</xdr:rowOff>
    </xdr:from>
    <xdr:ext cx="80010" cy="180975"/>
    <xdr:sp macro="" textlink="">
      <xdr:nvSpPr>
        <xdr:cNvPr id="4209" name="Text Box 2">
          <a:extLst>
            <a:ext uri="{FF2B5EF4-FFF2-40B4-BE49-F238E27FC236}">
              <a16:creationId xmlns="" xmlns:a16="http://schemas.microsoft.com/office/drawing/2014/main" id="{CB9CFD93-2AC8-4B4D-A90A-F74E181A297C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10" name="Text Box 2">
          <a:extLst>
            <a:ext uri="{FF2B5EF4-FFF2-40B4-BE49-F238E27FC236}">
              <a16:creationId xmlns="" xmlns:a16="http://schemas.microsoft.com/office/drawing/2014/main" id="{424F579F-BFEB-4363-A6B4-8020510350FA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11" name="Text Box 2">
          <a:extLst>
            <a:ext uri="{FF2B5EF4-FFF2-40B4-BE49-F238E27FC236}">
              <a16:creationId xmlns="" xmlns:a16="http://schemas.microsoft.com/office/drawing/2014/main" id="{B612F7CA-1E7A-4E9C-8238-F7EA94FC8C9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12" name="Text Box 2">
          <a:extLst>
            <a:ext uri="{FF2B5EF4-FFF2-40B4-BE49-F238E27FC236}">
              <a16:creationId xmlns="" xmlns:a16="http://schemas.microsoft.com/office/drawing/2014/main" id="{77C88B4A-AB77-4E56-AA77-C0DE7A724F80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13" name="Text Box 2">
          <a:extLst>
            <a:ext uri="{FF2B5EF4-FFF2-40B4-BE49-F238E27FC236}">
              <a16:creationId xmlns="" xmlns:a16="http://schemas.microsoft.com/office/drawing/2014/main" id="{D878FC34-6B44-49AC-ADB0-4D3CC88929B0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14" name="Text Box 2">
          <a:extLst>
            <a:ext uri="{FF2B5EF4-FFF2-40B4-BE49-F238E27FC236}">
              <a16:creationId xmlns="" xmlns:a16="http://schemas.microsoft.com/office/drawing/2014/main" id="{23AF428C-EDDF-495E-BF87-29D6DDA81E15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15" name="Text Box 2">
          <a:extLst>
            <a:ext uri="{FF2B5EF4-FFF2-40B4-BE49-F238E27FC236}">
              <a16:creationId xmlns="" xmlns:a16="http://schemas.microsoft.com/office/drawing/2014/main" id="{0B8F1E19-9741-4407-983F-41D971914D7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16" name="Text Box 2">
          <a:extLst>
            <a:ext uri="{FF2B5EF4-FFF2-40B4-BE49-F238E27FC236}">
              <a16:creationId xmlns="" xmlns:a16="http://schemas.microsoft.com/office/drawing/2014/main" id="{0612AF33-4768-4E27-93B4-12868F37F2B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17" name="Text Box 2">
          <a:extLst>
            <a:ext uri="{FF2B5EF4-FFF2-40B4-BE49-F238E27FC236}">
              <a16:creationId xmlns="" xmlns:a16="http://schemas.microsoft.com/office/drawing/2014/main" id="{67DD9400-F113-4D66-AF0A-378C0E91731E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18" name="Text Box 2">
          <a:extLst>
            <a:ext uri="{FF2B5EF4-FFF2-40B4-BE49-F238E27FC236}">
              <a16:creationId xmlns="" xmlns:a16="http://schemas.microsoft.com/office/drawing/2014/main" id="{262181A1-86FF-4E59-9701-652EBD9D3BCA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19" name="Text Box 2">
          <a:extLst>
            <a:ext uri="{FF2B5EF4-FFF2-40B4-BE49-F238E27FC236}">
              <a16:creationId xmlns="" xmlns:a16="http://schemas.microsoft.com/office/drawing/2014/main" id="{01A65A6C-3A55-46B1-84F5-D154F8379AE4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20" name="Text Box 2">
          <a:extLst>
            <a:ext uri="{FF2B5EF4-FFF2-40B4-BE49-F238E27FC236}">
              <a16:creationId xmlns="" xmlns:a16="http://schemas.microsoft.com/office/drawing/2014/main" id="{8DB13DEA-3EF1-4B42-8B0C-4762E2C7E0F5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21" name="Text Box 2">
          <a:extLst>
            <a:ext uri="{FF2B5EF4-FFF2-40B4-BE49-F238E27FC236}">
              <a16:creationId xmlns="" xmlns:a16="http://schemas.microsoft.com/office/drawing/2014/main" id="{3628986C-1324-404A-812E-9ED0B3E343AB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22" name="Text Box 2">
          <a:extLst>
            <a:ext uri="{FF2B5EF4-FFF2-40B4-BE49-F238E27FC236}">
              <a16:creationId xmlns="" xmlns:a16="http://schemas.microsoft.com/office/drawing/2014/main" id="{2E754347-5CCB-4C24-BDBE-F7F80AC41531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23" name="Text Box 2">
          <a:extLst>
            <a:ext uri="{FF2B5EF4-FFF2-40B4-BE49-F238E27FC236}">
              <a16:creationId xmlns="" xmlns:a16="http://schemas.microsoft.com/office/drawing/2014/main" id="{9AD5A59B-8DEB-4DE6-9C2A-6BC06BDC6825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24" name="Text Box 2">
          <a:extLst>
            <a:ext uri="{FF2B5EF4-FFF2-40B4-BE49-F238E27FC236}">
              <a16:creationId xmlns="" xmlns:a16="http://schemas.microsoft.com/office/drawing/2014/main" id="{1ED37F90-5474-4790-97CF-5DAF467C9A5B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25" name="Text Box 2">
          <a:extLst>
            <a:ext uri="{FF2B5EF4-FFF2-40B4-BE49-F238E27FC236}">
              <a16:creationId xmlns="" xmlns:a16="http://schemas.microsoft.com/office/drawing/2014/main" id="{470AB12B-1F5F-4634-B1E6-82989B5B482E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26" name="Text Box 2">
          <a:extLst>
            <a:ext uri="{FF2B5EF4-FFF2-40B4-BE49-F238E27FC236}">
              <a16:creationId xmlns="" xmlns:a16="http://schemas.microsoft.com/office/drawing/2014/main" id="{0B28F4CE-0CE8-483F-B12A-C7836F2889C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27" name="Text Box 2">
          <a:extLst>
            <a:ext uri="{FF2B5EF4-FFF2-40B4-BE49-F238E27FC236}">
              <a16:creationId xmlns="" xmlns:a16="http://schemas.microsoft.com/office/drawing/2014/main" id="{2F3A8629-D16E-4C5A-9477-1600110AB37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28" name="Text Box 2">
          <a:extLst>
            <a:ext uri="{FF2B5EF4-FFF2-40B4-BE49-F238E27FC236}">
              <a16:creationId xmlns="" xmlns:a16="http://schemas.microsoft.com/office/drawing/2014/main" id="{B05454B3-31CF-4879-827D-2BB9EBD7E91B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29" name="Text Box 2">
          <a:extLst>
            <a:ext uri="{FF2B5EF4-FFF2-40B4-BE49-F238E27FC236}">
              <a16:creationId xmlns="" xmlns:a16="http://schemas.microsoft.com/office/drawing/2014/main" id="{EBCCEDC8-C8C0-41F3-BF7A-4CEDE5CDB257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30" name="Text Box 2">
          <a:extLst>
            <a:ext uri="{FF2B5EF4-FFF2-40B4-BE49-F238E27FC236}">
              <a16:creationId xmlns="" xmlns:a16="http://schemas.microsoft.com/office/drawing/2014/main" id="{629BFEA7-C626-4DB9-95E4-532BA065E47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31" name="Text Box 2">
          <a:extLst>
            <a:ext uri="{FF2B5EF4-FFF2-40B4-BE49-F238E27FC236}">
              <a16:creationId xmlns="" xmlns:a16="http://schemas.microsoft.com/office/drawing/2014/main" id="{B8F60DCE-7580-4CC9-BE57-4C5F1D5F5A5F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32" name="Text Box 2">
          <a:extLst>
            <a:ext uri="{FF2B5EF4-FFF2-40B4-BE49-F238E27FC236}">
              <a16:creationId xmlns="" xmlns:a16="http://schemas.microsoft.com/office/drawing/2014/main" id="{81FF40AE-1304-48BC-8DC5-F1639287B3C4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33" name="Text Box 2">
          <a:extLst>
            <a:ext uri="{FF2B5EF4-FFF2-40B4-BE49-F238E27FC236}">
              <a16:creationId xmlns="" xmlns:a16="http://schemas.microsoft.com/office/drawing/2014/main" id="{012AD9D0-42B2-41B2-AED4-788298F9532F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34" name="Text Box 2">
          <a:extLst>
            <a:ext uri="{FF2B5EF4-FFF2-40B4-BE49-F238E27FC236}">
              <a16:creationId xmlns="" xmlns:a16="http://schemas.microsoft.com/office/drawing/2014/main" id="{34E41DCE-964C-471A-9AD5-B911AD80FE44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35" name="Text Box 2">
          <a:extLst>
            <a:ext uri="{FF2B5EF4-FFF2-40B4-BE49-F238E27FC236}">
              <a16:creationId xmlns="" xmlns:a16="http://schemas.microsoft.com/office/drawing/2014/main" id="{3928C228-6BAD-4421-B006-E5F5CEF9573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36" name="Text Box 2">
          <a:extLst>
            <a:ext uri="{FF2B5EF4-FFF2-40B4-BE49-F238E27FC236}">
              <a16:creationId xmlns="" xmlns:a16="http://schemas.microsoft.com/office/drawing/2014/main" id="{6C220675-6128-49E5-BB0E-712DF358F310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37" name="Text Box 2">
          <a:extLst>
            <a:ext uri="{FF2B5EF4-FFF2-40B4-BE49-F238E27FC236}">
              <a16:creationId xmlns="" xmlns:a16="http://schemas.microsoft.com/office/drawing/2014/main" id="{6980DA8F-1461-4ADA-A11B-23427D19AF90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38" name="Text Box 2">
          <a:extLst>
            <a:ext uri="{FF2B5EF4-FFF2-40B4-BE49-F238E27FC236}">
              <a16:creationId xmlns="" xmlns:a16="http://schemas.microsoft.com/office/drawing/2014/main" id="{EC3F2B33-DFC1-42A6-8F40-EA6BDE7EEFF9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39" name="Text Box 2">
          <a:extLst>
            <a:ext uri="{FF2B5EF4-FFF2-40B4-BE49-F238E27FC236}">
              <a16:creationId xmlns="" xmlns:a16="http://schemas.microsoft.com/office/drawing/2014/main" id="{61FEF9D7-5EDC-4986-985B-08B3B5292274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40" name="Text Box 2">
          <a:extLst>
            <a:ext uri="{FF2B5EF4-FFF2-40B4-BE49-F238E27FC236}">
              <a16:creationId xmlns="" xmlns:a16="http://schemas.microsoft.com/office/drawing/2014/main" id="{67C3871B-352E-40F3-A891-0C825A068B5D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41" name="Text Box 2">
          <a:extLst>
            <a:ext uri="{FF2B5EF4-FFF2-40B4-BE49-F238E27FC236}">
              <a16:creationId xmlns="" xmlns:a16="http://schemas.microsoft.com/office/drawing/2014/main" id="{BF1BFAF6-A624-4284-81DA-55C448F99570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42" name="Text Box 2">
          <a:extLst>
            <a:ext uri="{FF2B5EF4-FFF2-40B4-BE49-F238E27FC236}">
              <a16:creationId xmlns="" xmlns:a16="http://schemas.microsoft.com/office/drawing/2014/main" id="{5F575E4D-ABAD-491D-90EF-BE805DE97D3F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43" name="Text Box 2">
          <a:extLst>
            <a:ext uri="{FF2B5EF4-FFF2-40B4-BE49-F238E27FC236}">
              <a16:creationId xmlns="" xmlns:a16="http://schemas.microsoft.com/office/drawing/2014/main" id="{5950B1C9-B7DD-4CCA-8929-6C5D0F928A0C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44" name="Text Box 2">
          <a:extLst>
            <a:ext uri="{FF2B5EF4-FFF2-40B4-BE49-F238E27FC236}">
              <a16:creationId xmlns="" xmlns:a16="http://schemas.microsoft.com/office/drawing/2014/main" id="{7813F2C2-800D-40DF-AC38-4CE80363B5B2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45" name="Text Box 2">
          <a:extLst>
            <a:ext uri="{FF2B5EF4-FFF2-40B4-BE49-F238E27FC236}">
              <a16:creationId xmlns="" xmlns:a16="http://schemas.microsoft.com/office/drawing/2014/main" id="{CD843FC9-4BEF-4026-BCC8-7F5956A2694D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46" name="Text Box 2">
          <a:extLst>
            <a:ext uri="{FF2B5EF4-FFF2-40B4-BE49-F238E27FC236}">
              <a16:creationId xmlns="" xmlns:a16="http://schemas.microsoft.com/office/drawing/2014/main" id="{E58AA805-7ABF-4974-BD4A-BBC93FEEC70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47" name="Text Box 2">
          <a:extLst>
            <a:ext uri="{FF2B5EF4-FFF2-40B4-BE49-F238E27FC236}">
              <a16:creationId xmlns="" xmlns:a16="http://schemas.microsoft.com/office/drawing/2014/main" id="{3A6D91A5-6BAD-4B61-9733-F76ACD140B76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48" name="Text Box 2">
          <a:extLst>
            <a:ext uri="{FF2B5EF4-FFF2-40B4-BE49-F238E27FC236}">
              <a16:creationId xmlns="" xmlns:a16="http://schemas.microsoft.com/office/drawing/2014/main" id="{C67DD89A-3414-42A9-B7FD-EA8375DCEAED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49" name="Text Box 2">
          <a:extLst>
            <a:ext uri="{FF2B5EF4-FFF2-40B4-BE49-F238E27FC236}">
              <a16:creationId xmlns="" xmlns:a16="http://schemas.microsoft.com/office/drawing/2014/main" id="{79BBDF69-578E-48A8-88BE-7E5DD8AD2FC8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50" name="Text Box 2">
          <a:extLst>
            <a:ext uri="{FF2B5EF4-FFF2-40B4-BE49-F238E27FC236}">
              <a16:creationId xmlns="" xmlns:a16="http://schemas.microsoft.com/office/drawing/2014/main" id="{0804595A-CC59-4DAC-9249-9EE8BBEECEC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51" name="Text Box 2">
          <a:extLst>
            <a:ext uri="{FF2B5EF4-FFF2-40B4-BE49-F238E27FC236}">
              <a16:creationId xmlns="" xmlns:a16="http://schemas.microsoft.com/office/drawing/2014/main" id="{516A947C-1604-4327-AA06-93C2ECCAA46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52" name="Text Box 2">
          <a:extLst>
            <a:ext uri="{FF2B5EF4-FFF2-40B4-BE49-F238E27FC236}">
              <a16:creationId xmlns="" xmlns:a16="http://schemas.microsoft.com/office/drawing/2014/main" id="{90A179A2-23A7-4ECA-B479-1A42D15550F4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53" name="Text Box 2">
          <a:extLst>
            <a:ext uri="{FF2B5EF4-FFF2-40B4-BE49-F238E27FC236}">
              <a16:creationId xmlns="" xmlns:a16="http://schemas.microsoft.com/office/drawing/2014/main" id="{AD06DB7C-FC66-4DBE-B4DA-3B6A25F4AA76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54" name="Text Box 2">
          <a:extLst>
            <a:ext uri="{FF2B5EF4-FFF2-40B4-BE49-F238E27FC236}">
              <a16:creationId xmlns="" xmlns:a16="http://schemas.microsoft.com/office/drawing/2014/main" id="{6F516E3F-6FB4-4717-8140-B2367C43FA2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55" name="Text Box 2">
          <a:extLst>
            <a:ext uri="{FF2B5EF4-FFF2-40B4-BE49-F238E27FC236}">
              <a16:creationId xmlns="" xmlns:a16="http://schemas.microsoft.com/office/drawing/2014/main" id="{9EEB3758-0E5B-4441-96D9-98797F1F26E1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56" name="Text Box 2">
          <a:extLst>
            <a:ext uri="{FF2B5EF4-FFF2-40B4-BE49-F238E27FC236}">
              <a16:creationId xmlns="" xmlns:a16="http://schemas.microsoft.com/office/drawing/2014/main" id="{A690E476-E988-4C00-ADAE-19F1D36066DA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57" name="Text Box 2">
          <a:extLst>
            <a:ext uri="{FF2B5EF4-FFF2-40B4-BE49-F238E27FC236}">
              <a16:creationId xmlns="" xmlns:a16="http://schemas.microsoft.com/office/drawing/2014/main" id="{8F50E633-BA1B-4F3F-BDB1-B7E86D860C94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58" name="Text Box 2">
          <a:extLst>
            <a:ext uri="{FF2B5EF4-FFF2-40B4-BE49-F238E27FC236}">
              <a16:creationId xmlns="" xmlns:a16="http://schemas.microsoft.com/office/drawing/2014/main" id="{269E0D85-5932-4B42-964A-7E4DE3DF371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59" name="Text Box 2">
          <a:extLst>
            <a:ext uri="{FF2B5EF4-FFF2-40B4-BE49-F238E27FC236}">
              <a16:creationId xmlns="" xmlns:a16="http://schemas.microsoft.com/office/drawing/2014/main" id="{98F9A3C0-BB61-4D5C-81F7-28BD44D52198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60" name="Text Box 2">
          <a:extLst>
            <a:ext uri="{FF2B5EF4-FFF2-40B4-BE49-F238E27FC236}">
              <a16:creationId xmlns="" xmlns:a16="http://schemas.microsoft.com/office/drawing/2014/main" id="{997F7B60-C231-43F5-BB1D-1B9CE2C1647D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61" name="Text Box 2">
          <a:extLst>
            <a:ext uri="{FF2B5EF4-FFF2-40B4-BE49-F238E27FC236}">
              <a16:creationId xmlns="" xmlns:a16="http://schemas.microsoft.com/office/drawing/2014/main" id="{C1D47AFE-AD9C-449B-BB43-9F809ACF5673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62" name="Text Box 2">
          <a:extLst>
            <a:ext uri="{FF2B5EF4-FFF2-40B4-BE49-F238E27FC236}">
              <a16:creationId xmlns="" xmlns:a16="http://schemas.microsoft.com/office/drawing/2014/main" id="{6B54F6C0-CCBA-443E-A8F3-5DEF0A185820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63" name="Text Box 2">
          <a:extLst>
            <a:ext uri="{FF2B5EF4-FFF2-40B4-BE49-F238E27FC236}">
              <a16:creationId xmlns="" xmlns:a16="http://schemas.microsoft.com/office/drawing/2014/main" id="{6805FE1B-3A64-4577-8F68-ABB60F5055A7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64" name="Text Box 2">
          <a:extLst>
            <a:ext uri="{FF2B5EF4-FFF2-40B4-BE49-F238E27FC236}">
              <a16:creationId xmlns="" xmlns:a16="http://schemas.microsoft.com/office/drawing/2014/main" id="{2A885393-E96A-4D98-9C22-2163E0532015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65" name="Text Box 2">
          <a:extLst>
            <a:ext uri="{FF2B5EF4-FFF2-40B4-BE49-F238E27FC236}">
              <a16:creationId xmlns="" xmlns:a16="http://schemas.microsoft.com/office/drawing/2014/main" id="{067567A6-5CE1-4EE4-9397-3AEC781B8D5A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47625" cy="180975"/>
    <xdr:sp macro="" textlink="">
      <xdr:nvSpPr>
        <xdr:cNvPr id="4266" name="Text Box 2">
          <a:extLst>
            <a:ext uri="{FF2B5EF4-FFF2-40B4-BE49-F238E27FC236}">
              <a16:creationId xmlns="" xmlns:a16="http://schemas.microsoft.com/office/drawing/2014/main" id="{ADB7C561-262F-4E66-B296-5B0DEF9EF813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</xdr:row>
      <xdr:rowOff>0</xdr:rowOff>
    </xdr:from>
    <xdr:ext cx="85725" cy="180975"/>
    <xdr:sp macro="" textlink="">
      <xdr:nvSpPr>
        <xdr:cNvPr id="4267" name="Text Box 2">
          <a:extLst>
            <a:ext uri="{FF2B5EF4-FFF2-40B4-BE49-F238E27FC236}">
              <a16:creationId xmlns="" xmlns:a16="http://schemas.microsoft.com/office/drawing/2014/main" id="{E1F58F0F-87BD-4E0F-91EE-3284DDACA94E}"/>
            </a:ext>
          </a:extLst>
        </xdr:cNvPr>
        <xdr:cNvSpPr txBox="1">
          <a:spLocks noChangeArrowheads="1"/>
        </xdr:cNvSpPr>
      </xdr:nvSpPr>
      <xdr:spPr bwMode="auto">
        <a:xfrm>
          <a:off x="6408420" y="4239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113</xdr:row>
      <xdr:rowOff>0</xdr:rowOff>
    </xdr:from>
    <xdr:ext cx="52070" cy="180975"/>
    <xdr:sp macro="" textlink="">
      <xdr:nvSpPr>
        <xdr:cNvPr id="4268" name="Text Box 2">
          <a:extLst>
            <a:ext uri="{FF2B5EF4-FFF2-40B4-BE49-F238E27FC236}">
              <a16:creationId xmlns="" xmlns:a16="http://schemas.microsoft.com/office/drawing/2014/main" id="{36793F23-0F40-4590-8079-BA1E46766C6E}"/>
            </a:ext>
          </a:extLst>
        </xdr:cNvPr>
        <xdr:cNvSpPr txBox="1">
          <a:spLocks noChangeArrowheads="1"/>
        </xdr:cNvSpPr>
      </xdr:nvSpPr>
      <xdr:spPr bwMode="auto">
        <a:xfrm>
          <a:off x="8355330" y="4239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113</xdr:row>
      <xdr:rowOff>0</xdr:rowOff>
    </xdr:from>
    <xdr:ext cx="80010" cy="180975"/>
    <xdr:sp macro="" textlink="">
      <xdr:nvSpPr>
        <xdr:cNvPr id="4269" name="Text Box 2">
          <a:extLst>
            <a:ext uri="{FF2B5EF4-FFF2-40B4-BE49-F238E27FC236}">
              <a16:creationId xmlns="" xmlns:a16="http://schemas.microsoft.com/office/drawing/2014/main" id="{A96D6834-D12C-454D-BDB3-95E413DA6ADF}"/>
            </a:ext>
          </a:extLst>
        </xdr:cNvPr>
        <xdr:cNvSpPr txBox="1">
          <a:spLocks noChangeArrowheads="1"/>
        </xdr:cNvSpPr>
      </xdr:nvSpPr>
      <xdr:spPr bwMode="auto">
        <a:xfrm>
          <a:off x="7639050" y="4239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70" name="Text Box 2">
          <a:extLst>
            <a:ext uri="{FF2B5EF4-FFF2-40B4-BE49-F238E27FC236}">
              <a16:creationId xmlns="" xmlns:a16="http://schemas.microsoft.com/office/drawing/2014/main" id="{AFA4C3CC-AB93-4EDC-B277-BF89C657813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71" name="Text Box 2">
          <a:extLst>
            <a:ext uri="{FF2B5EF4-FFF2-40B4-BE49-F238E27FC236}">
              <a16:creationId xmlns="" xmlns:a16="http://schemas.microsoft.com/office/drawing/2014/main" id="{46FE41B7-F539-492D-AF6B-F353EA24C8F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272" name="Text Box 2">
          <a:extLst>
            <a:ext uri="{FF2B5EF4-FFF2-40B4-BE49-F238E27FC236}">
              <a16:creationId xmlns="" xmlns:a16="http://schemas.microsoft.com/office/drawing/2014/main" id="{90835246-AC48-4399-B7AD-E0EAE0A4700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273" name="Text Box 2">
          <a:extLst>
            <a:ext uri="{FF2B5EF4-FFF2-40B4-BE49-F238E27FC236}">
              <a16:creationId xmlns="" xmlns:a16="http://schemas.microsoft.com/office/drawing/2014/main" id="{233F914F-2D62-4749-8C0C-27D7DB2131A0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74" name="Text Box 2">
          <a:extLst>
            <a:ext uri="{FF2B5EF4-FFF2-40B4-BE49-F238E27FC236}">
              <a16:creationId xmlns="" xmlns:a16="http://schemas.microsoft.com/office/drawing/2014/main" id="{21B48A6F-E72D-405C-9534-E4A80485EF6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75" name="Text Box 2">
          <a:extLst>
            <a:ext uri="{FF2B5EF4-FFF2-40B4-BE49-F238E27FC236}">
              <a16:creationId xmlns="" xmlns:a16="http://schemas.microsoft.com/office/drawing/2014/main" id="{2C0A3E03-79A7-4E16-9A94-A4B39928BFD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276" name="Text Box 2">
          <a:extLst>
            <a:ext uri="{FF2B5EF4-FFF2-40B4-BE49-F238E27FC236}">
              <a16:creationId xmlns="" xmlns:a16="http://schemas.microsoft.com/office/drawing/2014/main" id="{5D1E9C6C-8EA0-4246-B22E-B697AF5206A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277" name="Text Box 2">
          <a:extLst>
            <a:ext uri="{FF2B5EF4-FFF2-40B4-BE49-F238E27FC236}">
              <a16:creationId xmlns="" xmlns:a16="http://schemas.microsoft.com/office/drawing/2014/main" id="{997220F5-74CE-4AC8-9FA4-BB93156A543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78" name="Text Box 2">
          <a:extLst>
            <a:ext uri="{FF2B5EF4-FFF2-40B4-BE49-F238E27FC236}">
              <a16:creationId xmlns="" xmlns:a16="http://schemas.microsoft.com/office/drawing/2014/main" id="{24CDB515-F345-449A-B994-F14F9C33BB2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79" name="Text Box 2">
          <a:extLst>
            <a:ext uri="{FF2B5EF4-FFF2-40B4-BE49-F238E27FC236}">
              <a16:creationId xmlns="" xmlns:a16="http://schemas.microsoft.com/office/drawing/2014/main" id="{0DE3456E-B612-4A58-B6B8-C4C4EF7A2DB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280" name="Text Box 2">
          <a:extLst>
            <a:ext uri="{FF2B5EF4-FFF2-40B4-BE49-F238E27FC236}">
              <a16:creationId xmlns="" xmlns:a16="http://schemas.microsoft.com/office/drawing/2014/main" id="{65DC493B-B54D-4047-8238-09420538142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281" name="Text Box 2">
          <a:extLst>
            <a:ext uri="{FF2B5EF4-FFF2-40B4-BE49-F238E27FC236}">
              <a16:creationId xmlns="" xmlns:a16="http://schemas.microsoft.com/office/drawing/2014/main" id="{27DACEAE-650E-42AE-9EA7-1D2EF44B956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82" name="Text Box 2">
          <a:extLst>
            <a:ext uri="{FF2B5EF4-FFF2-40B4-BE49-F238E27FC236}">
              <a16:creationId xmlns="" xmlns:a16="http://schemas.microsoft.com/office/drawing/2014/main" id="{2698EB60-2CD0-4A94-9D7F-B2840208306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83" name="Text Box 2">
          <a:extLst>
            <a:ext uri="{FF2B5EF4-FFF2-40B4-BE49-F238E27FC236}">
              <a16:creationId xmlns="" xmlns:a16="http://schemas.microsoft.com/office/drawing/2014/main" id="{BEAE44D8-9AD3-47AA-83B3-D17103A6A23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284" name="Text Box 2">
          <a:extLst>
            <a:ext uri="{FF2B5EF4-FFF2-40B4-BE49-F238E27FC236}">
              <a16:creationId xmlns="" xmlns:a16="http://schemas.microsoft.com/office/drawing/2014/main" id="{48E804E1-E876-4C71-804B-61CDE192FDD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285" name="Text Box 2">
          <a:extLst>
            <a:ext uri="{FF2B5EF4-FFF2-40B4-BE49-F238E27FC236}">
              <a16:creationId xmlns="" xmlns:a16="http://schemas.microsoft.com/office/drawing/2014/main" id="{5A740988-1845-415A-ADAB-406FE2C9B56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86" name="Text Box 2">
          <a:extLst>
            <a:ext uri="{FF2B5EF4-FFF2-40B4-BE49-F238E27FC236}">
              <a16:creationId xmlns="" xmlns:a16="http://schemas.microsoft.com/office/drawing/2014/main" id="{3A8E188B-3417-4FFA-9686-14B4E98B156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87" name="Text Box 2">
          <a:extLst>
            <a:ext uri="{FF2B5EF4-FFF2-40B4-BE49-F238E27FC236}">
              <a16:creationId xmlns="" xmlns:a16="http://schemas.microsoft.com/office/drawing/2014/main" id="{22AEC1EE-4A8B-4290-A97F-1EB6500763D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288" name="Text Box 2">
          <a:extLst>
            <a:ext uri="{FF2B5EF4-FFF2-40B4-BE49-F238E27FC236}">
              <a16:creationId xmlns="" xmlns:a16="http://schemas.microsoft.com/office/drawing/2014/main" id="{63CCAA2D-E1B5-4835-ABF7-EDFD9497617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289" name="Text Box 2">
          <a:extLst>
            <a:ext uri="{FF2B5EF4-FFF2-40B4-BE49-F238E27FC236}">
              <a16:creationId xmlns="" xmlns:a16="http://schemas.microsoft.com/office/drawing/2014/main" id="{E7F6FC9C-22F9-40FB-AD8E-1B525D8C8DB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90" name="Text Box 2">
          <a:extLst>
            <a:ext uri="{FF2B5EF4-FFF2-40B4-BE49-F238E27FC236}">
              <a16:creationId xmlns="" xmlns:a16="http://schemas.microsoft.com/office/drawing/2014/main" id="{6DE725BC-8114-4AB3-BE86-25176468BCE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91" name="Text Box 2">
          <a:extLst>
            <a:ext uri="{FF2B5EF4-FFF2-40B4-BE49-F238E27FC236}">
              <a16:creationId xmlns="" xmlns:a16="http://schemas.microsoft.com/office/drawing/2014/main" id="{EDFC9AF5-A80B-49C8-BC16-4FAA5591162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292" name="Text Box 2">
          <a:extLst>
            <a:ext uri="{FF2B5EF4-FFF2-40B4-BE49-F238E27FC236}">
              <a16:creationId xmlns="" xmlns:a16="http://schemas.microsoft.com/office/drawing/2014/main" id="{F9B5958B-0F98-43E1-97D6-4D3A05CEC97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293" name="Text Box 2">
          <a:extLst>
            <a:ext uri="{FF2B5EF4-FFF2-40B4-BE49-F238E27FC236}">
              <a16:creationId xmlns="" xmlns:a16="http://schemas.microsoft.com/office/drawing/2014/main" id="{30E05720-F84C-424E-B1EF-D0C4478A3A8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94" name="Text Box 2">
          <a:extLst>
            <a:ext uri="{FF2B5EF4-FFF2-40B4-BE49-F238E27FC236}">
              <a16:creationId xmlns="" xmlns:a16="http://schemas.microsoft.com/office/drawing/2014/main" id="{BC0F7055-BC8C-40B6-97F4-6531AE73202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95" name="Text Box 2">
          <a:extLst>
            <a:ext uri="{FF2B5EF4-FFF2-40B4-BE49-F238E27FC236}">
              <a16:creationId xmlns="" xmlns:a16="http://schemas.microsoft.com/office/drawing/2014/main" id="{FA33BEEB-B89E-4A3E-A694-D2EA8BF2879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296" name="Text Box 2">
          <a:extLst>
            <a:ext uri="{FF2B5EF4-FFF2-40B4-BE49-F238E27FC236}">
              <a16:creationId xmlns="" xmlns:a16="http://schemas.microsoft.com/office/drawing/2014/main" id="{539ECA09-6799-443C-A830-44CEA93D544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297" name="Text Box 2">
          <a:extLst>
            <a:ext uri="{FF2B5EF4-FFF2-40B4-BE49-F238E27FC236}">
              <a16:creationId xmlns="" xmlns:a16="http://schemas.microsoft.com/office/drawing/2014/main" id="{8407B79A-CAE4-42E1-A45A-BB53B94076E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298" name="Text Box 2">
          <a:extLst>
            <a:ext uri="{FF2B5EF4-FFF2-40B4-BE49-F238E27FC236}">
              <a16:creationId xmlns="" xmlns:a16="http://schemas.microsoft.com/office/drawing/2014/main" id="{429A2E7E-FFDB-424C-A3F3-CC1E4EF9FEA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299" name="Text Box 2">
          <a:extLst>
            <a:ext uri="{FF2B5EF4-FFF2-40B4-BE49-F238E27FC236}">
              <a16:creationId xmlns="" xmlns:a16="http://schemas.microsoft.com/office/drawing/2014/main" id="{D3B92A8F-E1FD-4FE3-9977-378B2FC0F9B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00" name="Text Box 2">
          <a:extLst>
            <a:ext uri="{FF2B5EF4-FFF2-40B4-BE49-F238E27FC236}">
              <a16:creationId xmlns="" xmlns:a16="http://schemas.microsoft.com/office/drawing/2014/main" id="{B0F00B8B-6C82-4396-93D6-E6D089BBE8A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01" name="Text Box 2">
          <a:extLst>
            <a:ext uri="{FF2B5EF4-FFF2-40B4-BE49-F238E27FC236}">
              <a16:creationId xmlns="" xmlns:a16="http://schemas.microsoft.com/office/drawing/2014/main" id="{703D23CE-2FD6-44CE-8156-B30ACB7178F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02" name="Text Box 2">
          <a:extLst>
            <a:ext uri="{FF2B5EF4-FFF2-40B4-BE49-F238E27FC236}">
              <a16:creationId xmlns="" xmlns:a16="http://schemas.microsoft.com/office/drawing/2014/main" id="{6BE9B831-D67F-4A06-833D-288AC5DB683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03" name="Text Box 2">
          <a:extLst>
            <a:ext uri="{FF2B5EF4-FFF2-40B4-BE49-F238E27FC236}">
              <a16:creationId xmlns="" xmlns:a16="http://schemas.microsoft.com/office/drawing/2014/main" id="{A008E84D-C9D6-4C5A-92BF-CB5A7E2F7AE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04" name="Text Box 2">
          <a:extLst>
            <a:ext uri="{FF2B5EF4-FFF2-40B4-BE49-F238E27FC236}">
              <a16:creationId xmlns="" xmlns:a16="http://schemas.microsoft.com/office/drawing/2014/main" id="{222CB93C-1DDE-4292-8755-BE0C6F626B2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05" name="Text Box 2">
          <a:extLst>
            <a:ext uri="{FF2B5EF4-FFF2-40B4-BE49-F238E27FC236}">
              <a16:creationId xmlns="" xmlns:a16="http://schemas.microsoft.com/office/drawing/2014/main" id="{F9897176-08AC-47BA-AAE7-D714D3BACC3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06" name="Text Box 2">
          <a:extLst>
            <a:ext uri="{FF2B5EF4-FFF2-40B4-BE49-F238E27FC236}">
              <a16:creationId xmlns="" xmlns:a16="http://schemas.microsoft.com/office/drawing/2014/main" id="{BDB5BCB8-7B35-41EE-952B-DAFD2B87DA4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07" name="Text Box 2">
          <a:extLst>
            <a:ext uri="{FF2B5EF4-FFF2-40B4-BE49-F238E27FC236}">
              <a16:creationId xmlns="" xmlns:a16="http://schemas.microsoft.com/office/drawing/2014/main" id="{E05E7C29-293E-4343-B730-D7789EA3E57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08" name="Text Box 2">
          <a:extLst>
            <a:ext uri="{FF2B5EF4-FFF2-40B4-BE49-F238E27FC236}">
              <a16:creationId xmlns="" xmlns:a16="http://schemas.microsoft.com/office/drawing/2014/main" id="{1346FBA0-E72F-4F09-BD09-508DC20488B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09" name="Text Box 2">
          <a:extLst>
            <a:ext uri="{FF2B5EF4-FFF2-40B4-BE49-F238E27FC236}">
              <a16:creationId xmlns="" xmlns:a16="http://schemas.microsoft.com/office/drawing/2014/main" id="{C854F3F2-AC96-42CF-9A59-164765A82D3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10" name="Text Box 2">
          <a:extLst>
            <a:ext uri="{FF2B5EF4-FFF2-40B4-BE49-F238E27FC236}">
              <a16:creationId xmlns="" xmlns:a16="http://schemas.microsoft.com/office/drawing/2014/main" id="{650B9A4E-CDEE-44DD-98D8-8ED82501E6E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11" name="Text Box 2">
          <a:extLst>
            <a:ext uri="{FF2B5EF4-FFF2-40B4-BE49-F238E27FC236}">
              <a16:creationId xmlns="" xmlns:a16="http://schemas.microsoft.com/office/drawing/2014/main" id="{DEC698A9-8F61-451B-B830-B2B5131097C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12" name="Text Box 2">
          <a:extLst>
            <a:ext uri="{FF2B5EF4-FFF2-40B4-BE49-F238E27FC236}">
              <a16:creationId xmlns="" xmlns:a16="http://schemas.microsoft.com/office/drawing/2014/main" id="{3B74EC80-F12D-44F0-A33C-5B8A1795493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13" name="Text Box 2">
          <a:extLst>
            <a:ext uri="{FF2B5EF4-FFF2-40B4-BE49-F238E27FC236}">
              <a16:creationId xmlns="" xmlns:a16="http://schemas.microsoft.com/office/drawing/2014/main" id="{0DE97B6C-E81B-4AA2-A5CB-2A24D109AC4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14" name="Text Box 2">
          <a:extLst>
            <a:ext uri="{FF2B5EF4-FFF2-40B4-BE49-F238E27FC236}">
              <a16:creationId xmlns="" xmlns:a16="http://schemas.microsoft.com/office/drawing/2014/main" id="{42A9F016-BB7A-4B23-86C7-3915541D133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15" name="Text Box 2">
          <a:extLst>
            <a:ext uri="{FF2B5EF4-FFF2-40B4-BE49-F238E27FC236}">
              <a16:creationId xmlns="" xmlns:a16="http://schemas.microsoft.com/office/drawing/2014/main" id="{96B0E611-402C-4E13-847B-EF86143832A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16" name="Text Box 2">
          <a:extLst>
            <a:ext uri="{FF2B5EF4-FFF2-40B4-BE49-F238E27FC236}">
              <a16:creationId xmlns="" xmlns:a16="http://schemas.microsoft.com/office/drawing/2014/main" id="{C169D5D7-0451-432B-94F4-4BF228EACBF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17" name="Text Box 2">
          <a:extLst>
            <a:ext uri="{FF2B5EF4-FFF2-40B4-BE49-F238E27FC236}">
              <a16:creationId xmlns="" xmlns:a16="http://schemas.microsoft.com/office/drawing/2014/main" id="{2A7B94CE-4B56-4BE7-B0F6-E87640916FC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18" name="Text Box 2">
          <a:extLst>
            <a:ext uri="{FF2B5EF4-FFF2-40B4-BE49-F238E27FC236}">
              <a16:creationId xmlns="" xmlns:a16="http://schemas.microsoft.com/office/drawing/2014/main" id="{7ED06039-F16F-4592-9A2A-73BB2DD163D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19" name="Text Box 2">
          <a:extLst>
            <a:ext uri="{FF2B5EF4-FFF2-40B4-BE49-F238E27FC236}">
              <a16:creationId xmlns="" xmlns:a16="http://schemas.microsoft.com/office/drawing/2014/main" id="{1E5D048A-2BA1-4231-A3F4-778AEFACAE9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20" name="Text Box 2">
          <a:extLst>
            <a:ext uri="{FF2B5EF4-FFF2-40B4-BE49-F238E27FC236}">
              <a16:creationId xmlns="" xmlns:a16="http://schemas.microsoft.com/office/drawing/2014/main" id="{AB0C8AB1-6B60-4CB4-A980-5CBE880C405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21" name="Text Box 2">
          <a:extLst>
            <a:ext uri="{FF2B5EF4-FFF2-40B4-BE49-F238E27FC236}">
              <a16:creationId xmlns="" xmlns:a16="http://schemas.microsoft.com/office/drawing/2014/main" id="{6CBDEE09-2711-4FCA-A9C8-FE342C5D8A4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22" name="Text Box 2">
          <a:extLst>
            <a:ext uri="{FF2B5EF4-FFF2-40B4-BE49-F238E27FC236}">
              <a16:creationId xmlns="" xmlns:a16="http://schemas.microsoft.com/office/drawing/2014/main" id="{94D99F3C-906E-48C3-A981-BE9500EE079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23" name="Text Box 2">
          <a:extLst>
            <a:ext uri="{FF2B5EF4-FFF2-40B4-BE49-F238E27FC236}">
              <a16:creationId xmlns="" xmlns:a16="http://schemas.microsoft.com/office/drawing/2014/main" id="{E5F08017-613D-40FA-A9DE-099B19AB306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24" name="Text Box 2">
          <a:extLst>
            <a:ext uri="{FF2B5EF4-FFF2-40B4-BE49-F238E27FC236}">
              <a16:creationId xmlns="" xmlns:a16="http://schemas.microsoft.com/office/drawing/2014/main" id="{FA2FA834-F965-4335-9DDA-DF50981E14E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25" name="Text Box 2">
          <a:extLst>
            <a:ext uri="{FF2B5EF4-FFF2-40B4-BE49-F238E27FC236}">
              <a16:creationId xmlns="" xmlns:a16="http://schemas.microsoft.com/office/drawing/2014/main" id="{3FB10275-1339-46CB-BCFD-D1ED0B0B257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26" name="Text Box 2">
          <a:extLst>
            <a:ext uri="{FF2B5EF4-FFF2-40B4-BE49-F238E27FC236}">
              <a16:creationId xmlns="" xmlns:a16="http://schemas.microsoft.com/office/drawing/2014/main" id="{3414B8EC-51A4-42D3-992F-C9ACF1AA31C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27" name="Text Box 2">
          <a:extLst>
            <a:ext uri="{FF2B5EF4-FFF2-40B4-BE49-F238E27FC236}">
              <a16:creationId xmlns="" xmlns:a16="http://schemas.microsoft.com/office/drawing/2014/main" id="{BA6F2728-4425-4926-8CBD-1CDCE797BC0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28" name="Text Box 2">
          <a:extLst>
            <a:ext uri="{FF2B5EF4-FFF2-40B4-BE49-F238E27FC236}">
              <a16:creationId xmlns="" xmlns:a16="http://schemas.microsoft.com/office/drawing/2014/main" id="{611AD93E-9689-4BC4-90B5-C84F8091AD7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29" name="Text Box 2">
          <a:extLst>
            <a:ext uri="{FF2B5EF4-FFF2-40B4-BE49-F238E27FC236}">
              <a16:creationId xmlns="" xmlns:a16="http://schemas.microsoft.com/office/drawing/2014/main" id="{C3743A6C-58A8-41B3-9CE0-476E37F6349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30" name="Text Box 2">
          <a:extLst>
            <a:ext uri="{FF2B5EF4-FFF2-40B4-BE49-F238E27FC236}">
              <a16:creationId xmlns="" xmlns:a16="http://schemas.microsoft.com/office/drawing/2014/main" id="{D444E3F9-A3E5-4EA4-BE2D-1D66AFD6432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31" name="Text Box 2">
          <a:extLst>
            <a:ext uri="{FF2B5EF4-FFF2-40B4-BE49-F238E27FC236}">
              <a16:creationId xmlns="" xmlns:a16="http://schemas.microsoft.com/office/drawing/2014/main" id="{A23C3D87-2CBF-4EE3-8255-81FED2400ED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32" name="Text Box 2">
          <a:extLst>
            <a:ext uri="{FF2B5EF4-FFF2-40B4-BE49-F238E27FC236}">
              <a16:creationId xmlns="" xmlns:a16="http://schemas.microsoft.com/office/drawing/2014/main" id="{4D4DB130-7D36-402E-B1F3-AD99D428017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33" name="Text Box 2">
          <a:extLst>
            <a:ext uri="{FF2B5EF4-FFF2-40B4-BE49-F238E27FC236}">
              <a16:creationId xmlns="" xmlns:a16="http://schemas.microsoft.com/office/drawing/2014/main" id="{729219EF-978E-415D-AEFA-B537E884E44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34" name="Text Box 2">
          <a:extLst>
            <a:ext uri="{FF2B5EF4-FFF2-40B4-BE49-F238E27FC236}">
              <a16:creationId xmlns="" xmlns:a16="http://schemas.microsoft.com/office/drawing/2014/main" id="{870AC114-0273-4C79-9FE4-9A2EDCECC22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35" name="Text Box 2">
          <a:extLst>
            <a:ext uri="{FF2B5EF4-FFF2-40B4-BE49-F238E27FC236}">
              <a16:creationId xmlns="" xmlns:a16="http://schemas.microsoft.com/office/drawing/2014/main" id="{49E95EF9-54F5-4897-8AA0-2AFAAC74B03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36" name="Text Box 2">
          <a:extLst>
            <a:ext uri="{FF2B5EF4-FFF2-40B4-BE49-F238E27FC236}">
              <a16:creationId xmlns="" xmlns:a16="http://schemas.microsoft.com/office/drawing/2014/main" id="{FFC0F43F-2AA3-4D3C-9B78-9BC93351C17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37" name="Text Box 2">
          <a:extLst>
            <a:ext uri="{FF2B5EF4-FFF2-40B4-BE49-F238E27FC236}">
              <a16:creationId xmlns="" xmlns:a16="http://schemas.microsoft.com/office/drawing/2014/main" id="{0D1F11DA-990D-482B-BA5B-AAFAAEB5EB8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38" name="Text Box 2">
          <a:extLst>
            <a:ext uri="{FF2B5EF4-FFF2-40B4-BE49-F238E27FC236}">
              <a16:creationId xmlns="" xmlns:a16="http://schemas.microsoft.com/office/drawing/2014/main" id="{5AC232A6-05E9-4144-9DAD-4F13ED8D7C6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39" name="Text Box 2">
          <a:extLst>
            <a:ext uri="{FF2B5EF4-FFF2-40B4-BE49-F238E27FC236}">
              <a16:creationId xmlns="" xmlns:a16="http://schemas.microsoft.com/office/drawing/2014/main" id="{6C999CD0-0043-45BD-A9EC-DDBE5EB3913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40" name="Text Box 2">
          <a:extLst>
            <a:ext uri="{FF2B5EF4-FFF2-40B4-BE49-F238E27FC236}">
              <a16:creationId xmlns="" xmlns:a16="http://schemas.microsoft.com/office/drawing/2014/main" id="{A91D4BD5-4AE0-49CF-9FBD-CC6B4CAED2E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41" name="Text Box 2">
          <a:extLst>
            <a:ext uri="{FF2B5EF4-FFF2-40B4-BE49-F238E27FC236}">
              <a16:creationId xmlns="" xmlns:a16="http://schemas.microsoft.com/office/drawing/2014/main" id="{F197F8D7-F8F8-4BF9-9076-AF0F40E7BC5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42" name="Text Box 2">
          <a:extLst>
            <a:ext uri="{FF2B5EF4-FFF2-40B4-BE49-F238E27FC236}">
              <a16:creationId xmlns="" xmlns:a16="http://schemas.microsoft.com/office/drawing/2014/main" id="{54C17C34-AB07-4B18-9843-04BF0E646EF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43" name="Text Box 2">
          <a:extLst>
            <a:ext uri="{FF2B5EF4-FFF2-40B4-BE49-F238E27FC236}">
              <a16:creationId xmlns="" xmlns:a16="http://schemas.microsoft.com/office/drawing/2014/main" id="{82BB2CD2-5A53-4975-B284-BA3561441C1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344" name="Text Box 2">
          <a:extLst>
            <a:ext uri="{FF2B5EF4-FFF2-40B4-BE49-F238E27FC236}">
              <a16:creationId xmlns="" xmlns:a16="http://schemas.microsoft.com/office/drawing/2014/main" id="{77EF2625-578B-4DB6-BDB1-D49900A7843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345" name="Text Box 2">
          <a:extLst>
            <a:ext uri="{FF2B5EF4-FFF2-40B4-BE49-F238E27FC236}">
              <a16:creationId xmlns="" xmlns:a16="http://schemas.microsoft.com/office/drawing/2014/main" id="{A8B4FE66-CE58-422C-B7B1-C3B7B139C4C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46" name="Text Box 2">
          <a:extLst>
            <a:ext uri="{FF2B5EF4-FFF2-40B4-BE49-F238E27FC236}">
              <a16:creationId xmlns="" xmlns:a16="http://schemas.microsoft.com/office/drawing/2014/main" id="{58F13CA0-0CED-4B1C-BF2F-0C11B771E40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47" name="Text Box 2">
          <a:extLst>
            <a:ext uri="{FF2B5EF4-FFF2-40B4-BE49-F238E27FC236}">
              <a16:creationId xmlns="" xmlns:a16="http://schemas.microsoft.com/office/drawing/2014/main" id="{2D2852D3-6047-4D68-A64C-AAFAB0F5CF3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348" name="Text Box 2">
          <a:extLst>
            <a:ext uri="{FF2B5EF4-FFF2-40B4-BE49-F238E27FC236}">
              <a16:creationId xmlns="" xmlns:a16="http://schemas.microsoft.com/office/drawing/2014/main" id="{CCAF438E-7924-46F5-A7D3-C1950B49E60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349" name="Text Box 2">
          <a:extLst>
            <a:ext uri="{FF2B5EF4-FFF2-40B4-BE49-F238E27FC236}">
              <a16:creationId xmlns="" xmlns:a16="http://schemas.microsoft.com/office/drawing/2014/main" id="{EB978BCA-6B18-441F-B47A-942F90EFD46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50" name="Text Box 2">
          <a:extLst>
            <a:ext uri="{FF2B5EF4-FFF2-40B4-BE49-F238E27FC236}">
              <a16:creationId xmlns="" xmlns:a16="http://schemas.microsoft.com/office/drawing/2014/main" id="{07CD1889-4325-4CE2-B295-FAA9E8F6F0A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51" name="Text Box 2">
          <a:extLst>
            <a:ext uri="{FF2B5EF4-FFF2-40B4-BE49-F238E27FC236}">
              <a16:creationId xmlns="" xmlns:a16="http://schemas.microsoft.com/office/drawing/2014/main" id="{7A2BF587-B6FA-431C-B12A-045372922CC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352" name="Text Box 2">
          <a:extLst>
            <a:ext uri="{FF2B5EF4-FFF2-40B4-BE49-F238E27FC236}">
              <a16:creationId xmlns="" xmlns:a16="http://schemas.microsoft.com/office/drawing/2014/main" id="{1B466060-7B31-4BB0-BFD6-873BC295EBFA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353" name="Text Box 2">
          <a:extLst>
            <a:ext uri="{FF2B5EF4-FFF2-40B4-BE49-F238E27FC236}">
              <a16:creationId xmlns="" xmlns:a16="http://schemas.microsoft.com/office/drawing/2014/main" id="{3E105C1B-5507-4185-BDA2-80B5E1896D4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54" name="Text Box 2">
          <a:extLst>
            <a:ext uri="{FF2B5EF4-FFF2-40B4-BE49-F238E27FC236}">
              <a16:creationId xmlns="" xmlns:a16="http://schemas.microsoft.com/office/drawing/2014/main" id="{FB215DFB-F1D7-427A-929C-582081838D3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55" name="Text Box 2">
          <a:extLst>
            <a:ext uri="{FF2B5EF4-FFF2-40B4-BE49-F238E27FC236}">
              <a16:creationId xmlns="" xmlns:a16="http://schemas.microsoft.com/office/drawing/2014/main" id="{9C399099-794E-4209-B2F0-A0A8F0C4EBE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56" name="Text Box 2">
          <a:extLst>
            <a:ext uri="{FF2B5EF4-FFF2-40B4-BE49-F238E27FC236}">
              <a16:creationId xmlns="" xmlns:a16="http://schemas.microsoft.com/office/drawing/2014/main" id="{190AB5C1-1E46-44CD-86E0-F1B2CC8D024C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57" name="Text Box 2">
          <a:extLst>
            <a:ext uri="{FF2B5EF4-FFF2-40B4-BE49-F238E27FC236}">
              <a16:creationId xmlns="" xmlns:a16="http://schemas.microsoft.com/office/drawing/2014/main" id="{1D979642-2E09-4C8E-9DEF-56F83528899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58" name="Text Box 2">
          <a:extLst>
            <a:ext uri="{FF2B5EF4-FFF2-40B4-BE49-F238E27FC236}">
              <a16:creationId xmlns="" xmlns:a16="http://schemas.microsoft.com/office/drawing/2014/main" id="{EE8FE4D6-D14A-4BD1-9425-418ACB925B4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59" name="Text Box 2">
          <a:extLst>
            <a:ext uri="{FF2B5EF4-FFF2-40B4-BE49-F238E27FC236}">
              <a16:creationId xmlns="" xmlns:a16="http://schemas.microsoft.com/office/drawing/2014/main" id="{3CC06682-F472-4697-8F5F-4282E0817A1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60" name="Text Box 2">
          <a:extLst>
            <a:ext uri="{FF2B5EF4-FFF2-40B4-BE49-F238E27FC236}">
              <a16:creationId xmlns="" xmlns:a16="http://schemas.microsoft.com/office/drawing/2014/main" id="{16AD15EF-0947-49F6-B184-C865B0051C8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61" name="Text Box 2">
          <a:extLst>
            <a:ext uri="{FF2B5EF4-FFF2-40B4-BE49-F238E27FC236}">
              <a16:creationId xmlns="" xmlns:a16="http://schemas.microsoft.com/office/drawing/2014/main" id="{31B4E6ED-555B-44AA-8C9B-74688BA5FDF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62" name="Text Box 2">
          <a:extLst>
            <a:ext uri="{FF2B5EF4-FFF2-40B4-BE49-F238E27FC236}">
              <a16:creationId xmlns="" xmlns:a16="http://schemas.microsoft.com/office/drawing/2014/main" id="{22727357-7E1F-4DC1-8399-B0B1FA1FEFF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63" name="Text Box 2">
          <a:extLst>
            <a:ext uri="{FF2B5EF4-FFF2-40B4-BE49-F238E27FC236}">
              <a16:creationId xmlns="" xmlns:a16="http://schemas.microsoft.com/office/drawing/2014/main" id="{67E2BFA2-BAB4-4C87-970E-CCF425DB59D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64" name="Text Box 2">
          <a:extLst>
            <a:ext uri="{FF2B5EF4-FFF2-40B4-BE49-F238E27FC236}">
              <a16:creationId xmlns="" xmlns:a16="http://schemas.microsoft.com/office/drawing/2014/main" id="{B2628D01-DC2A-442F-B71D-669C554D486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65" name="Text Box 2">
          <a:extLst>
            <a:ext uri="{FF2B5EF4-FFF2-40B4-BE49-F238E27FC236}">
              <a16:creationId xmlns="" xmlns:a16="http://schemas.microsoft.com/office/drawing/2014/main" id="{AAB759C9-A0D7-46B8-9A72-3358970BCEE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66" name="Text Box 2">
          <a:extLst>
            <a:ext uri="{FF2B5EF4-FFF2-40B4-BE49-F238E27FC236}">
              <a16:creationId xmlns="" xmlns:a16="http://schemas.microsoft.com/office/drawing/2014/main" id="{A09AA004-EB93-403E-AF62-DB6A1250A67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67" name="Text Box 2">
          <a:extLst>
            <a:ext uri="{FF2B5EF4-FFF2-40B4-BE49-F238E27FC236}">
              <a16:creationId xmlns="" xmlns:a16="http://schemas.microsoft.com/office/drawing/2014/main" id="{98CC6354-840B-4DFB-B634-6FD8CC0284B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68" name="Text Box 2">
          <a:extLst>
            <a:ext uri="{FF2B5EF4-FFF2-40B4-BE49-F238E27FC236}">
              <a16:creationId xmlns="" xmlns:a16="http://schemas.microsoft.com/office/drawing/2014/main" id="{1208BC5D-54BB-4183-B8F8-F8B075CD4C0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69" name="Text Box 2">
          <a:extLst>
            <a:ext uri="{FF2B5EF4-FFF2-40B4-BE49-F238E27FC236}">
              <a16:creationId xmlns="" xmlns:a16="http://schemas.microsoft.com/office/drawing/2014/main" id="{61BBDAAC-160A-4AA3-9C6C-11E0BC146D5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70" name="Text Box 2">
          <a:extLst>
            <a:ext uri="{FF2B5EF4-FFF2-40B4-BE49-F238E27FC236}">
              <a16:creationId xmlns="" xmlns:a16="http://schemas.microsoft.com/office/drawing/2014/main" id="{B8C3C061-56C9-4CBD-93DF-8778ED9E03C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71" name="Text Box 2">
          <a:extLst>
            <a:ext uri="{FF2B5EF4-FFF2-40B4-BE49-F238E27FC236}">
              <a16:creationId xmlns="" xmlns:a16="http://schemas.microsoft.com/office/drawing/2014/main" id="{1E34CA87-46CB-4AA9-AC56-E676030CDBD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72" name="Text Box 2">
          <a:extLst>
            <a:ext uri="{FF2B5EF4-FFF2-40B4-BE49-F238E27FC236}">
              <a16:creationId xmlns="" xmlns:a16="http://schemas.microsoft.com/office/drawing/2014/main" id="{A07478CF-0C1D-4B8D-80E8-84D3A917DE8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73" name="Text Box 2">
          <a:extLst>
            <a:ext uri="{FF2B5EF4-FFF2-40B4-BE49-F238E27FC236}">
              <a16:creationId xmlns="" xmlns:a16="http://schemas.microsoft.com/office/drawing/2014/main" id="{7C124571-97DB-4656-854A-00B003132953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74" name="Text Box 2">
          <a:extLst>
            <a:ext uri="{FF2B5EF4-FFF2-40B4-BE49-F238E27FC236}">
              <a16:creationId xmlns="" xmlns:a16="http://schemas.microsoft.com/office/drawing/2014/main" id="{7B636B8C-A69F-4035-A79E-C640B474EC7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75" name="Text Box 2">
          <a:extLst>
            <a:ext uri="{FF2B5EF4-FFF2-40B4-BE49-F238E27FC236}">
              <a16:creationId xmlns="" xmlns:a16="http://schemas.microsoft.com/office/drawing/2014/main" id="{088ACA6D-65A5-4204-9B90-20E583D9B79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76" name="Text Box 2">
          <a:extLst>
            <a:ext uri="{FF2B5EF4-FFF2-40B4-BE49-F238E27FC236}">
              <a16:creationId xmlns="" xmlns:a16="http://schemas.microsoft.com/office/drawing/2014/main" id="{9342A6EE-CC63-42C2-8F74-25A27696314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77" name="Text Box 2">
          <a:extLst>
            <a:ext uri="{FF2B5EF4-FFF2-40B4-BE49-F238E27FC236}">
              <a16:creationId xmlns="" xmlns:a16="http://schemas.microsoft.com/office/drawing/2014/main" id="{2DCA2A6C-1A35-4187-81A6-39D9E0A1F55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78" name="Text Box 2">
          <a:extLst>
            <a:ext uri="{FF2B5EF4-FFF2-40B4-BE49-F238E27FC236}">
              <a16:creationId xmlns="" xmlns:a16="http://schemas.microsoft.com/office/drawing/2014/main" id="{EAC297BA-4C59-4934-9AE0-E2EBC99E9F0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79" name="Text Box 2">
          <a:extLst>
            <a:ext uri="{FF2B5EF4-FFF2-40B4-BE49-F238E27FC236}">
              <a16:creationId xmlns="" xmlns:a16="http://schemas.microsoft.com/office/drawing/2014/main" id="{6CC0D9BD-B713-4AEE-973C-02D5FB7BA72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80" name="Text Box 2">
          <a:extLst>
            <a:ext uri="{FF2B5EF4-FFF2-40B4-BE49-F238E27FC236}">
              <a16:creationId xmlns="" xmlns:a16="http://schemas.microsoft.com/office/drawing/2014/main" id="{2FE167CE-7097-4576-90FC-0720925AEAE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81" name="Text Box 2">
          <a:extLst>
            <a:ext uri="{FF2B5EF4-FFF2-40B4-BE49-F238E27FC236}">
              <a16:creationId xmlns="" xmlns:a16="http://schemas.microsoft.com/office/drawing/2014/main" id="{22498EA3-2AC6-41F4-8E94-F4594F7F2F5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82" name="Text Box 2">
          <a:extLst>
            <a:ext uri="{FF2B5EF4-FFF2-40B4-BE49-F238E27FC236}">
              <a16:creationId xmlns="" xmlns:a16="http://schemas.microsoft.com/office/drawing/2014/main" id="{EEB85E5B-F33B-40F0-B42E-B24B7B7A4E4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83" name="Text Box 2">
          <a:extLst>
            <a:ext uri="{FF2B5EF4-FFF2-40B4-BE49-F238E27FC236}">
              <a16:creationId xmlns="" xmlns:a16="http://schemas.microsoft.com/office/drawing/2014/main" id="{6F92D401-336B-40D8-A844-9842FD33190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84" name="Text Box 2">
          <a:extLst>
            <a:ext uri="{FF2B5EF4-FFF2-40B4-BE49-F238E27FC236}">
              <a16:creationId xmlns="" xmlns:a16="http://schemas.microsoft.com/office/drawing/2014/main" id="{98DC7401-2003-4DA0-95BB-26FAD8CCC14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85" name="Text Box 2">
          <a:extLst>
            <a:ext uri="{FF2B5EF4-FFF2-40B4-BE49-F238E27FC236}">
              <a16:creationId xmlns="" xmlns:a16="http://schemas.microsoft.com/office/drawing/2014/main" id="{B3352B90-8C3B-4C3A-83CE-34060904E1F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86" name="Text Box 2">
          <a:extLst>
            <a:ext uri="{FF2B5EF4-FFF2-40B4-BE49-F238E27FC236}">
              <a16:creationId xmlns="" xmlns:a16="http://schemas.microsoft.com/office/drawing/2014/main" id="{27F0DAEE-69EF-40A0-8C36-658D27F8E1C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87" name="Text Box 2">
          <a:extLst>
            <a:ext uri="{FF2B5EF4-FFF2-40B4-BE49-F238E27FC236}">
              <a16:creationId xmlns="" xmlns:a16="http://schemas.microsoft.com/office/drawing/2014/main" id="{CF1FF1D1-4242-43F9-8E14-E456216D11B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88" name="Text Box 2">
          <a:extLst>
            <a:ext uri="{FF2B5EF4-FFF2-40B4-BE49-F238E27FC236}">
              <a16:creationId xmlns="" xmlns:a16="http://schemas.microsoft.com/office/drawing/2014/main" id="{0765CE8C-40A8-4D9D-87A7-7249950067E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89" name="Text Box 2">
          <a:extLst>
            <a:ext uri="{FF2B5EF4-FFF2-40B4-BE49-F238E27FC236}">
              <a16:creationId xmlns="" xmlns:a16="http://schemas.microsoft.com/office/drawing/2014/main" id="{4826BC32-627A-40FF-BE14-D505C1084A9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90" name="Text Box 2">
          <a:extLst>
            <a:ext uri="{FF2B5EF4-FFF2-40B4-BE49-F238E27FC236}">
              <a16:creationId xmlns="" xmlns:a16="http://schemas.microsoft.com/office/drawing/2014/main" id="{BE606798-4231-4C38-8926-B1EDB302459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91" name="Text Box 2">
          <a:extLst>
            <a:ext uri="{FF2B5EF4-FFF2-40B4-BE49-F238E27FC236}">
              <a16:creationId xmlns="" xmlns:a16="http://schemas.microsoft.com/office/drawing/2014/main" id="{598830D6-01A8-4577-84A1-8306B34EDFD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92" name="Text Box 2">
          <a:extLst>
            <a:ext uri="{FF2B5EF4-FFF2-40B4-BE49-F238E27FC236}">
              <a16:creationId xmlns="" xmlns:a16="http://schemas.microsoft.com/office/drawing/2014/main" id="{9E60435C-2B0E-446D-80A1-D9D2EA4423B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93" name="Text Box 2">
          <a:extLst>
            <a:ext uri="{FF2B5EF4-FFF2-40B4-BE49-F238E27FC236}">
              <a16:creationId xmlns="" xmlns:a16="http://schemas.microsoft.com/office/drawing/2014/main" id="{4DAF9BCC-BD4D-4EF7-867B-3A33F0499D1B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94" name="Text Box 2">
          <a:extLst>
            <a:ext uri="{FF2B5EF4-FFF2-40B4-BE49-F238E27FC236}">
              <a16:creationId xmlns="" xmlns:a16="http://schemas.microsoft.com/office/drawing/2014/main" id="{9920AEAC-A4F3-424A-808C-6C4EE38B83C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95" name="Text Box 2">
          <a:extLst>
            <a:ext uri="{FF2B5EF4-FFF2-40B4-BE49-F238E27FC236}">
              <a16:creationId xmlns="" xmlns:a16="http://schemas.microsoft.com/office/drawing/2014/main" id="{8BF6051D-1E44-4729-A7F1-2076D1D5EFE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396" name="Text Box 2">
          <a:extLst>
            <a:ext uri="{FF2B5EF4-FFF2-40B4-BE49-F238E27FC236}">
              <a16:creationId xmlns="" xmlns:a16="http://schemas.microsoft.com/office/drawing/2014/main" id="{B34B173D-8F2B-4C6A-94A2-55D9021578F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397" name="Text Box 2">
          <a:extLst>
            <a:ext uri="{FF2B5EF4-FFF2-40B4-BE49-F238E27FC236}">
              <a16:creationId xmlns="" xmlns:a16="http://schemas.microsoft.com/office/drawing/2014/main" id="{3302BFFC-5BB0-4163-A57C-CFAF58E66BD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398" name="Text Box 2">
          <a:extLst>
            <a:ext uri="{FF2B5EF4-FFF2-40B4-BE49-F238E27FC236}">
              <a16:creationId xmlns="" xmlns:a16="http://schemas.microsoft.com/office/drawing/2014/main" id="{9713BCA0-1046-4DA1-8759-FF3C5E4C675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399" name="Text Box 2">
          <a:extLst>
            <a:ext uri="{FF2B5EF4-FFF2-40B4-BE49-F238E27FC236}">
              <a16:creationId xmlns="" xmlns:a16="http://schemas.microsoft.com/office/drawing/2014/main" id="{60C0D46A-C3B9-4E0E-9684-D3411B07E2F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00" name="Text Box 2">
          <a:extLst>
            <a:ext uri="{FF2B5EF4-FFF2-40B4-BE49-F238E27FC236}">
              <a16:creationId xmlns="" xmlns:a16="http://schemas.microsoft.com/office/drawing/2014/main" id="{D6FCCE15-52FA-487D-ADBA-463048EA648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01" name="Text Box 2">
          <a:extLst>
            <a:ext uri="{FF2B5EF4-FFF2-40B4-BE49-F238E27FC236}">
              <a16:creationId xmlns="" xmlns:a16="http://schemas.microsoft.com/office/drawing/2014/main" id="{9EDFC469-A890-4703-AAD8-4F1FA2C1070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02" name="Text Box 2">
          <a:extLst>
            <a:ext uri="{FF2B5EF4-FFF2-40B4-BE49-F238E27FC236}">
              <a16:creationId xmlns="" xmlns:a16="http://schemas.microsoft.com/office/drawing/2014/main" id="{711873BA-E7D2-409D-A895-2BD5AE8D497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03" name="Text Box 2">
          <a:extLst>
            <a:ext uri="{FF2B5EF4-FFF2-40B4-BE49-F238E27FC236}">
              <a16:creationId xmlns="" xmlns:a16="http://schemas.microsoft.com/office/drawing/2014/main" id="{681C1259-2EAF-4E9B-A097-2CD8A7F24DD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04" name="Text Box 2">
          <a:extLst>
            <a:ext uri="{FF2B5EF4-FFF2-40B4-BE49-F238E27FC236}">
              <a16:creationId xmlns="" xmlns:a16="http://schemas.microsoft.com/office/drawing/2014/main" id="{C228C683-C3A1-4291-B60A-713B30BCFE3C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05" name="Text Box 2">
          <a:extLst>
            <a:ext uri="{FF2B5EF4-FFF2-40B4-BE49-F238E27FC236}">
              <a16:creationId xmlns="" xmlns:a16="http://schemas.microsoft.com/office/drawing/2014/main" id="{DDF74369-C557-476D-80F5-1D639953AFF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06" name="Text Box 2">
          <a:extLst>
            <a:ext uri="{FF2B5EF4-FFF2-40B4-BE49-F238E27FC236}">
              <a16:creationId xmlns="" xmlns:a16="http://schemas.microsoft.com/office/drawing/2014/main" id="{820B3097-4EC5-4A26-8F7B-87E4ADDB0BE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07" name="Text Box 2">
          <a:extLst>
            <a:ext uri="{FF2B5EF4-FFF2-40B4-BE49-F238E27FC236}">
              <a16:creationId xmlns="" xmlns:a16="http://schemas.microsoft.com/office/drawing/2014/main" id="{0586CA9F-0F51-4D16-8CA8-573ED0833E7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08" name="Text Box 2">
          <a:extLst>
            <a:ext uri="{FF2B5EF4-FFF2-40B4-BE49-F238E27FC236}">
              <a16:creationId xmlns="" xmlns:a16="http://schemas.microsoft.com/office/drawing/2014/main" id="{DBFC332C-EEB8-4B2A-8E7D-96EDF9634CEA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09" name="Text Box 2">
          <a:extLst>
            <a:ext uri="{FF2B5EF4-FFF2-40B4-BE49-F238E27FC236}">
              <a16:creationId xmlns="" xmlns:a16="http://schemas.microsoft.com/office/drawing/2014/main" id="{F3BC31CB-008A-4AE9-8270-6BA1F2CC633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10" name="Text Box 2">
          <a:extLst>
            <a:ext uri="{FF2B5EF4-FFF2-40B4-BE49-F238E27FC236}">
              <a16:creationId xmlns="" xmlns:a16="http://schemas.microsoft.com/office/drawing/2014/main" id="{81A587B0-D527-4473-93E5-6293B4C6372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11" name="Text Box 2">
          <a:extLst>
            <a:ext uri="{FF2B5EF4-FFF2-40B4-BE49-F238E27FC236}">
              <a16:creationId xmlns="" xmlns:a16="http://schemas.microsoft.com/office/drawing/2014/main" id="{5CFED608-0A6F-4B2D-BFCA-89F4DF77564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12" name="Text Box 2">
          <a:extLst>
            <a:ext uri="{FF2B5EF4-FFF2-40B4-BE49-F238E27FC236}">
              <a16:creationId xmlns="" xmlns:a16="http://schemas.microsoft.com/office/drawing/2014/main" id="{613AD5F8-92B2-4C72-ABEA-5A3F7CA9305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13" name="Text Box 2">
          <a:extLst>
            <a:ext uri="{FF2B5EF4-FFF2-40B4-BE49-F238E27FC236}">
              <a16:creationId xmlns="" xmlns:a16="http://schemas.microsoft.com/office/drawing/2014/main" id="{C302EAAF-2809-4B68-877D-D30DCB3566D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14" name="Text Box 2">
          <a:extLst>
            <a:ext uri="{FF2B5EF4-FFF2-40B4-BE49-F238E27FC236}">
              <a16:creationId xmlns="" xmlns:a16="http://schemas.microsoft.com/office/drawing/2014/main" id="{04A6966D-2BFE-4AA2-945B-BECB91E6EF3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15" name="Text Box 2">
          <a:extLst>
            <a:ext uri="{FF2B5EF4-FFF2-40B4-BE49-F238E27FC236}">
              <a16:creationId xmlns="" xmlns:a16="http://schemas.microsoft.com/office/drawing/2014/main" id="{3DEE3BF4-349B-4D8A-A9F4-8CA3C2E70C9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16" name="Text Box 2">
          <a:extLst>
            <a:ext uri="{FF2B5EF4-FFF2-40B4-BE49-F238E27FC236}">
              <a16:creationId xmlns="" xmlns:a16="http://schemas.microsoft.com/office/drawing/2014/main" id="{1ADFB49F-1013-42A2-8A5F-BC3D7C501D9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17" name="Text Box 2">
          <a:extLst>
            <a:ext uri="{FF2B5EF4-FFF2-40B4-BE49-F238E27FC236}">
              <a16:creationId xmlns="" xmlns:a16="http://schemas.microsoft.com/office/drawing/2014/main" id="{5A13D6D3-11BA-453B-882B-F4852EE7F1B0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18" name="Text Box 2">
          <a:extLst>
            <a:ext uri="{FF2B5EF4-FFF2-40B4-BE49-F238E27FC236}">
              <a16:creationId xmlns="" xmlns:a16="http://schemas.microsoft.com/office/drawing/2014/main" id="{B3DB8A24-9D8B-4029-AFDF-5EBB2308F8F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19" name="Text Box 2">
          <a:extLst>
            <a:ext uri="{FF2B5EF4-FFF2-40B4-BE49-F238E27FC236}">
              <a16:creationId xmlns="" xmlns:a16="http://schemas.microsoft.com/office/drawing/2014/main" id="{961130B3-F523-4430-BBE0-CBD6AE5E6C8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20" name="Text Box 2">
          <a:extLst>
            <a:ext uri="{FF2B5EF4-FFF2-40B4-BE49-F238E27FC236}">
              <a16:creationId xmlns="" xmlns:a16="http://schemas.microsoft.com/office/drawing/2014/main" id="{56FF0314-07CF-4E8D-A1E7-8952A3EDC07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21" name="Text Box 2">
          <a:extLst>
            <a:ext uri="{FF2B5EF4-FFF2-40B4-BE49-F238E27FC236}">
              <a16:creationId xmlns="" xmlns:a16="http://schemas.microsoft.com/office/drawing/2014/main" id="{300D90F5-C591-4358-82D5-D181FA5AC1B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22" name="Text Box 2">
          <a:extLst>
            <a:ext uri="{FF2B5EF4-FFF2-40B4-BE49-F238E27FC236}">
              <a16:creationId xmlns="" xmlns:a16="http://schemas.microsoft.com/office/drawing/2014/main" id="{F062DB0A-18D1-400C-B9C4-CC6C31D124D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23" name="Text Box 2">
          <a:extLst>
            <a:ext uri="{FF2B5EF4-FFF2-40B4-BE49-F238E27FC236}">
              <a16:creationId xmlns="" xmlns:a16="http://schemas.microsoft.com/office/drawing/2014/main" id="{9A0AF810-A47B-44FE-B773-8104E1DCBFE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24" name="Text Box 2">
          <a:extLst>
            <a:ext uri="{FF2B5EF4-FFF2-40B4-BE49-F238E27FC236}">
              <a16:creationId xmlns="" xmlns:a16="http://schemas.microsoft.com/office/drawing/2014/main" id="{39EA660D-38BB-40F8-8DEB-4997B53040B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25" name="Text Box 2">
          <a:extLst>
            <a:ext uri="{FF2B5EF4-FFF2-40B4-BE49-F238E27FC236}">
              <a16:creationId xmlns="" xmlns:a16="http://schemas.microsoft.com/office/drawing/2014/main" id="{7DEBF71D-D7B1-4CE3-AF11-FF72610D3B0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26" name="Text Box 2">
          <a:extLst>
            <a:ext uri="{FF2B5EF4-FFF2-40B4-BE49-F238E27FC236}">
              <a16:creationId xmlns="" xmlns:a16="http://schemas.microsoft.com/office/drawing/2014/main" id="{8D2278C3-EE3C-4E0F-AEE5-9FBA2DD2945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27" name="Text Box 2">
          <a:extLst>
            <a:ext uri="{FF2B5EF4-FFF2-40B4-BE49-F238E27FC236}">
              <a16:creationId xmlns="" xmlns:a16="http://schemas.microsoft.com/office/drawing/2014/main" id="{3EA82336-94F9-48B9-8508-DB967D37378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28" name="Text Box 2">
          <a:extLst>
            <a:ext uri="{FF2B5EF4-FFF2-40B4-BE49-F238E27FC236}">
              <a16:creationId xmlns="" xmlns:a16="http://schemas.microsoft.com/office/drawing/2014/main" id="{7AB88BC3-6219-4DC4-BC14-3CCE712332A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29" name="Text Box 2">
          <a:extLst>
            <a:ext uri="{FF2B5EF4-FFF2-40B4-BE49-F238E27FC236}">
              <a16:creationId xmlns="" xmlns:a16="http://schemas.microsoft.com/office/drawing/2014/main" id="{952F85AF-B993-438C-B20C-EA7D47B627E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30" name="Text Box 2">
          <a:extLst>
            <a:ext uri="{FF2B5EF4-FFF2-40B4-BE49-F238E27FC236}">
              <a16:creationId xmlns="" xmlns:a16="http://schemas.microsoft.com/office/drawing/2014/main" id="{F498CDA6-8A6B-4BB0-A093-9F2B1AA88AB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31" name="Text Box 2">
          <a:extLst>
            <a:ext uri="{FF2B5EF4-FFF2-40B4-BE49-F238E27FC236}">
              <a16:creationId xmlns="" xmlns:a16="http://schemas.microsoft.com/office/drawing/2014/main" id="{C0EDC25C-2B43-4BF8-BA1C-7F08B970596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32" name="Text Box 2">
          <a:extLst>
            <a:ext uri="{FF2B5EF4-FFF2-40B4-BE49-F238E27FC236}">
              <a16:creationId xmlns="" xmlns:a16="http://schemas.microsoft.com/office/drawing/2014/main" id="{545E668D-5088-4C20-9AF5-C6E1FC0A2CD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33" name="Text Box 2">
          <a:extLst>
            <a:ext uri="{FF2B5EF4-FFF2-40B4-BE49-F238E27FC236}">
              <a16:creationId xmlns="" xmlns:a16="http://schemas.microsoft.com/office/drawing/2014/main" id="{1686B39C-E4E1-4CA2-ACE2-6E538487FF4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34" name="Text Box 2">
          <a:extLst>
            <a:ext uri="{FF2B5EF4-FFF2-40B4-BE49-F238E27FC236}">
              <a16:creationId xmlns="" xmlns:a16="http://schemas.microsoft.com/office/drawing/2014/main" id="{F6B182A2-FC42-49CA-B027-9AE3DDAAD0C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35" name="Text Box 2">
          <a:extLst>
            <a:ext uri="{FF2B5EF4-FFF2-40B4-BE49-F238E27FC236}">
              <a16:creationId xmlns="" xmlns:a16="http://schemas.microsoft.com/office/drawing/2014/main" id="{55D75C26-3F8F-4656-B7EA-5E82FCA1E39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36" name="Text Box 2">
          <a:extLst>
            <a:ext uri="{FF2B5EF4-FFF2-40B4-BE49-F238E27FC236}">
              <a16:creationId xmlns="" xmlns:a16="http://schemas.microsoft.com/office/drawing/2014/main" id="{EEAD48F6-F258-4923-B5E4-0B73F9BAF43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37" name="Text Box 2">
          <a:extLst>
            <a:ext uri="{FF2B5EF4-FFF2-40B4-BE49-F238E27FC236}">
              <a16:creationId xmlns="" xmlns:a16="http://schemas.microsoft.com/office/drawing/2014/main" id="{C390BB8F-7DDF-4993-873D-1FBB6011636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38" name="Text Box 2">
          <a:extLst>
            <a:ext uri="{FF2B5EF4-FFF2-40B4-BE49-F238E27FC236}">
              <a16:creationId xmlns="" xmlns:a16="http://schemas.microsoft.com/office/drawing/2014/main" id="{DD9B64B3-2C07-4D08-8EF1-FAE38277D59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39" name="Text Box 2">
          <a:extLst>
            <a:ext uri="{FF2B5EF4-FFF2-40B4-BE49-F238E27FC236}">
              <a16:creationId xmlns="" xmlns:a16="http://schemas.microsoft.com/office/drawing/2014/main" id="{EFDBE38A-D17F-4FED-9D25-1208CA4EF3B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40" name="Text Box 2">
          <a:extLst>
            <a:ext uri="{FF2B5EF4-FFF2-40B4-BE49-F238E27FC236}">
              <a16:creationId xmlns="" xmlns:a16="http://schemas.microsoft.com/office/drawing/2014/main" id="{C9DEACE9-4541-4F38-9AF1-1B81BFDA3CD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41" name="Text Box 2">
          <a:extLst>
            <a:ext uri="{FF2B5EF4-FFF2-40B4-BE49-F238E27FC236}">
              <a16:creationId xmlns="" xmlns:a16="http://schemas.microsoft.com/office/drawing/2014/main" id="{9CEEAA89-D98C-48C7-99F8-5F584B3040C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42" name="Text Box 2">
          <a:extLst>
            <a:ext uri="{FF2B5EF4-FFF2-40B4-BE49-F238E27FC236}">
              <a16:creationId xmlns="" xmlns:a16="http://schemas.microsoft.com/office/drawing/2014/main" id="{50DB9818-6C10-48C9-9921-E8B91702C1B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43" name="Text Box 2">
          <a:extLst>
            <a:ext uri="{FF2B5EF4-FFF2-40B4-BE49-F238E27FC236}">
              <a16:creationId xmlns="" xmlns:a16="http://schemas.microsoft.com/office/drawing/2014/main" id="{2689C4E1-9995-46F1-90BF-9CCB08FD3B1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44" name="Text Box 2">
          <a:extLst>
            <a:ext uri="{FF2B5EF4-FFF2-40B4-BE49-F238E27FC236}">
              <a16:creationId xmlns="" xmlns:a16="http://schemas.microsoft.com/office/drawing/2014/main" id="{09544775-ED96-4131-A51E-C25E7BABE3AC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45" name="Text Box 2">
          <a:extLst>
            <a:ext uri="{FF2B5EF4-FFF2-40B4-BE49-F238E27FC236}">
              <a16:creationId xmlns="" xmlns:a16="http://schemas.microsoft.com/office/drawing/2014/main" id="{B292B669-D75F-47C9-B777-531B9689ECC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46" name="Text Box 2">
          <a:extLst>
            <a:ext uri="{FF2B5EF4-FFF2-40B4-BE49-F238E27FC236}">
              <a16:creationId xmlns="" xmlns:a16="http://schemas.microsoft.com/office/drawing/2014/main" id="{E9434E73-9C01-4675-9137-075DE2FB7E8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47" name="Text Box 2">
          <a:extLst>
            <a:ext uri="{FF2B5EF4-FFF2-40B4-BE49-F238E27FC236}">
              <a16:creationId xmlns="" xmlns:a16="http://schemas.microsoft.com/office/drawing/2014/main" id="{5E70CC84-42D6-4B2B-BA6E-B2D605E3823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448" name="Text Box 2">
          <a:extLst>
            <a:ext uri="{FF2B5EF4-FFF2-40B4-BE49-F238E27FC236}">
              <a16:creationId xmlns="" xmlns:a16="http://schemas.microsoft.com/office/drawing/2014/main" id="{A74AF1C1-3B10-4BA6-AD4D-D264F7E7F2B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449" name="Text Box 2">
          <a:extLst>
            <a:ext uri="{FF2B5EF4-FFF2-40B4-BE49-F238E27FC236}">
              <a16:creationId xmlns="" xmlns:a16="http://schemas.microsoft.com/office/drawing/2014/main" id="{95DF48F8-8A55-49CF-9C36-50BF8E63790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50" name="Text Box 2">
          <a:extLst>
            <a:ext uri="{FF2B5EF4-FFF2-40B4-BE49-F238E27FC236}">
              <a16:creationId xmlns="" xmlns:a16="http://schemas.microsoft.com/office/drawing/2014/main" id="{59F8FC34-F914-4330-B07F-93BF2A277DA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51" name="Text Box 2">
          <a:extLst>
            <a:ext uri="{FF2B5EF4-FFF2-40B4-BE49-F238E27FC236}">
              <a16:creationId xmlns="" xmlns:a16="http://schemas.microsoft.com/office/drawing/2014/main" id="{07B6737E-DC39-4B38-B9B9-2B86D7EB56A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52" name="Text Box 2">
          <a:extLst>
            <a:ext uri="{FF2B5EF4-FFF2-40B4-BE49-F238E27FC236}">
              <a16:creationId xmlns="" xmlns:a16="http://schemas.microsoft.com/office/drawing/2014/main" id="{0187499C-7FDB-46AA-8A3C-019995AFE96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53" name="Text Box 2">
          <a:extLst>
            <a:ext uri="{FF2B5EF4-FFF2-40B4-BE49-F238E27FC236}">
              <a16:creationId xmlns="" xmlns:a16="http://schemas.microsoft.com/office/drawing/2014/main" id="{B60C4AF5-9535-4C70-986A-4DC5555EA8F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54" name="Text Box 2">
          <a:extLst>
            <a:ext uri="{FF2B5EF4-FFF2-40B4-BE49-F238E27FC236}">
              <a16:creationId xmlns="" xmlns:a16="http://schemas.microsoft.com/office/drawing/2014/main" id="{BAF65D28-F2D2-4F95-8EFD-68EC04D163C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55" name="Text Box 2">
          <a:extLst>
            <a:ext uri="{FF2B5EF4-FFF2-40B4-BE49-F238E27FC236}">
              <a16:creationId xmlns="" xmlns:a16="http://schemas.microsoft.com/office/drawing/2014/main" id="{6A5D4E62-DFA9-4EA7-BF0E-CA507911FF1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56" name="Text Box 2">
          <a:extLst>
            <a:ext uri="{FF2B5EF4-FFF2-40B4-BE49-F238E27FC236}">
              <a16:creationId xmlns="" xmlns:a16="http://schemas.microsoft.com/office/drawing/2014/main" id="{B7B6934F-4CFA-4E13-B9BD-7EFCF39CBA7C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57" name="Text Box 2">
          <a:extLst>
            <a:ext uri="{FF2B5EF4-FFF2-40B4-BE49-F238E27FC236}">
              <a16:creationId xmlns="" xmlns:a16="http://schemas.microsoft.com/office/drawing/2014/main" id="{05576083-D071-4EFE-8054-146AD0117FE3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58" name="Text Box 2">
          <a:extLst>
            <a:ext uri="{FF2B5EF4-FFF2-40B4-BE49-F238E27FC236}">
              <a16:creationId xmlns="" xmlns:a16="http://schemas.microsoft.com/office/drawing/2014/main" id="{9094CB3E-9980-4E3B-92F1-D05FC46FABA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59" name="Text Box 2">
          <a:extLst>
            <a:ext uri="{FF2B5EF4-FFF2-40B4-BE49-F238E27FC236}">
              <a16:creationId xmlns="" xmlns:a16="http://schemas.microsoft.com/office/drawing/2014/main" id="{0D30539F-E5E0-439F-87EC-842419CFB99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60" name="Text Box 2">
          <a:extLst>
            <a:ext uri="{FF2B5EF4-FFF2-40B4-BE49-F238E27FC236}">
              <a16:creationId xmlns="" xmlns:a16="http://schemas.microsoft.com/office/drawing/2014/main" id="{FDD2C36A-E21F-4281-AA19-0D9FDBEB3B6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61" name="Text Box 2">
          <a:extLst>
            <a:ext uri="{FF2B5EF4-FFF2-40B4-BE49-F238E27FC236}">
              <a16:creationId xmlns="" xmlns:a16="http://schemas.microsoft.com/office/drawing/2014/main" id="{E324C25D-03A4-486D-B821-B83303792BF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62" name="Text Box 2">
          <a:extLst>
            <a:ext uri="{FF2B5EF4-FFF2-40B4-BE49-F238E27FC236}">
              <a16:creationId xmlns="" xmlns:a16="http://schemas.microsoft.com/office/drawing/2014/main" id="{11628EB9-2FCB-4F0A-800E-053BFA2E723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63" name="Text Box 2">
          <a:extLst>
            <a:ext uri="{FF2B5EF4-FFF2-40B4-BE49-F238E27FC236}">
              <a16:creationId xmlns="" xmlns:a16="http://schemas.microsoft.com/office/drawing/2014/main" id="{1386AA63-B70F-4B5C-AE8E-858C45BD399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64" name="Text Box 2">
          <a:extLst>
            <a:ext uri="{FF2B5EF4-FFF2-40B4-BE49-F238E27FC236}">
              <a16:creationId xmlns="" xmlns:a16="http://schemas.microsoft.com/office/drawing/2014/main" id="{BDA51E21-A8B6-4DFC-AECC-53EDAA64671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65" name="Text Box 2">
          <a:extLst>
            <a:ext uri="{FF2B5EF4-FFF2-40B4-BE49-F238E27FC236}">
              <a16:creationId xmlns="" xmlns:a16="http://schemas.microsoft.com/office/drawing/2014/main" id="{15B56C2C-8C7B-4ECB-BE91-853E19B708D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66" name="Text Box 2">
          <a:extLst>
            <a:ext uri="{FF2B5EF4-FFF2-40B4-BE49-F238E27FC236}">
              <a16:creationId xmlns="" xmlns:a16="http://schemas.microsoft.com/office/drawing/2014/main" id="{CE57ED49-A355-4970-B8D1-06352D009DC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67" name="Text Box 2">
          <a:extLst>
            <a:ext uri="{FF2B5EF4-FFF2-40B4-BE49-F238E27FC236}">
              <a16:creationId xmlns="" xmlns:a16="http://schemas.microsoft.com/office/drawing/2014/main" id="{DFA633CB-57F3-47DC-A9B1-782E9F88100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68" name="Text Box 2">
          <a:extLst>
            <a:ext uri="{FF2B5EF4-FFF2-40B4-BE49-F238E27FC236}">
              <a16:creationId xmlns="" xmlns:a16="http://schemas.microsoft.com/office/drawing/2014/main" id="{A658EE83-A1D8-44AA-93BE-0BFE46A1FB4C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69" name="Text Box 2">
          <a:extLst>
            <a:ext uri="{FF2B5EF4-FFF2-40B4-BE49-F238E27FC236}">
              <a16:creationId xmlns="" xmlns:a16="http://schemas.microsoft.com/office/drawing/2014/main" id="{E69BFD19-833E-47C8-8787-7B47688406C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70" name="Text Box 2">
          <a:extLst>
            <a:ext uri="{FF2B5EF4-FFF2-40B4-BE49-F238E27FC236}">
              <a16:creationId xmlns="" xmlns:a16="http://schemas.microsoft.com/office/drawing/2014/main" id="{04786826-1B2A-4967-834C-1AAF4D5BBD7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71" name="Text Box 2">
          <a:extLst>
            <a:ext uri="{FF2B5EF4-FFF2-40B4-BE49-F238E27FC236}">
              <a16:creationId xmlns="" xmlns:a16="http://schemas.microsoft.com/office/drawing/2014/main" id="{491ED088-22B3-494D-98CD-D95ECD07C1B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72" name="Text Box 2">
          <a:extLst>
            <a:ext uri="{FF2B5EF4-FFF2-40B4-BE49-F238E27FC236}">
              <a16:creationId xmlns="" xmlns:a16="http://schemas.microsoft.com/office/drawing/2014/main" id="{B46A1BCC-ADC1-4919-9251-D7FA7A9EBE9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73" name="Text Box 2">
          <a:extLst>
            <a:ext uri="{FF2B5EF4-FFF2-40B4-BE49-F238E27FC236}">
              <a16:creationId xmlns="" xmlns:a16="http://schemas.microsoft.com/office/drawing/2014/main" id="{5B1D1865-9655-475D-8D00-ACB9B16291C0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74" name="Text Box 2">
          <a:extLst>
            <a:ext uri="{FF2B5EF4-FFF2-40B4-BE49-F238E27FC236}">
              <a16:creationId xmlns="" xmlns:a16="http://schemas.microsoft.com/office/drawing/2014/main" id="{CE007056-93E7-41E1-AAFA-951AF81A82E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75" name="Text Box 2">
          <a:extLst>
            <a:ext uri="{FF2B5EF4-FFF2-40B4-BE49-F238E27FC236}">
              <a16:creationId xmlns="" xmlns:a16="http://schemas.microsoft.com/office/drawing/2014/main" id="{59DCD787-B39A-4044-BB70-FA7A0D02F5C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76" name="Text Box 2">
          <a:extLst>
            <a:ext uri="{FF2B5EF4-FFF2-40B4-BE49-F238E27FC236}">
              <a16:creationId xmlns="" xmlns:a16="http://schemas.microsoft.com/office/drawing/2014/main" id="{110FBDBF-40A0-488B-9B1D-2CA0E35E8F3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77" name="Text Box 2">
          <a:extLst>
            <a:ext uri="{FF2B5EF4-FFF2-40B4-BE49-F238E27FC236}">
              <a16:creationId xmlns="" xmlns:a16="http://schemas.microsoft.com/office/drawing/2014/main" id="{6B31F479-04DE-4505-ADA0-10885A0E6EB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78" name="Text Box 2">
          <a:extLst>
            <a:ext uri="{FF2B5EF4-FFF2-40B4-BE49-F238E27FC236}">
              <a16:creationId xmlns="" xmlns:a16="http://schemas.microsoft.com/office/drawing/2014/main" id="{B3837CFC-9399-47E3-B328-8968AF626D0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79" name="Text Box 2">
          <a:extLst>
            <a:ext uri="{FF2B5EF4-FFF2-40B4-BE49-F238E27FC236}">
              <a16:creationId xmlns="" xmlns:a16="http://schemas.microsoft.com/office/drawing/2014/main" id="{347B4AB9-026B-40E7-9F0F-BFE86D039F3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80" name="Text Box 2">
          <a:extLst>
            <a:ext uri="{FF2B5EF4-FFF2-40B4-BE49-F238E27FC236}">
              <a16:creationId xmlns="" xmlns:a16="http://schemas.microsoft.com/office/drawing/2014/main" id="{B3D26496-5438-443E-8355-74F746B6EB9A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81" name="Text Box 2">
          <a:extLst>
            <a:ext uri="{FF2B5EF4-FFF2-40B4-BE49-F238E27FC236}">
              <a16:creationId xmlns="" xmlns:a16="http://schemas.microsoft.com/office/drawing/2014/main" id="{B6045DA7-5FC0-4079-ADCA-BF49A6B88C9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82" name="Text Box 2">
          <a:extLst>
            <a:ext uri="{FF2B5EF4-FFF2-40B4-BE49-F238E27FC236}">
              <a16:creationId xmlns="" xmlns:a16="http://schemas.microsoft.com/office/drawing/2014/main" id="{F40D9218-BF50-41F8-8D2D-0EF8D6FFC08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83" name="Text Box 2">
          <a:extLst>
            <a:ext uri="{FF2B5EF4-FFF2-40B4-BE49-F238E27FC236}">
              <a16:creationId xmlns="" xmlns:a16="http://schemas.microsoft.com/office/drawing/2014/main" id="{BDCA08C9-6B78-4375-8890-A56BF288CD5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84" name="Text Box 2">
          <a:extLst>
            <a:ext uri="{FF2B5EF4-FFF2-40B4-BE49-F238E27FC236}">
              <a16:creationId xmlns="" xmlns:a16="http://schemas.microsoft.com/office/drawing/2014/main" id="{3D82E539-0DAA-4D3D-A84C-99DA3312448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85" name="Text Box 2">
          <a:extLst>
            <a:ext uri="{FF2B5EF4-FFF2-40B4-BE49-F238E27FC236}">
              <a16:creationId xmlns="" xmlns:a16="http://schemas.microsoft.com/office/drawing/2014/main" id="{A6806788-A663-414D-9AB4-3F24D1E2D85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86" name="Text Box 2">
          <a:extLst>
            <a:ext uri="{FF2B5EF4-FFF2-40B4-BE49-F238E27FC236}">
              <a16:creationId xmlns="" xmlns:a16="http://schemas.microsoft.com/office/drawing/2014/main" id="{3FFD14EA-FC89-4586-A524-C93B7184932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87" name="Text Box 2">
          <a:extLst>
            <a:ext uri="{FF2B5EF4-FFF2-40B4-BE49-F238E27FC236}">
              <a16:creationId xmlns="" xmlns:a16="http://schemas.microsoft.com/office/drawing/2014/main" id="{42D4A1C7-24E8-475F-844A-9A49E2397AE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88" name="Text Box 2">
          <a:extLst>
            <a:ext uri="{FF2B5EF4-FFF2-40B4-BE49-F238E27FC236}">
              <a16:creationId xmlns="" xmlns:a16="http://schemas.microsoft.com/office/drawing/2014/main" id="{1B9736D8-2F3D-44A2-B620-7BE6DA923FA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89" name="Text Box 2">
          <a:extLst>
            <a:ext uri="{FF2B5EF4-FFF2-40B4-BE49-F238E27FC236}">
              <a16:creationId xmlns="" xmlns:a16="http://schemas.microsoft.com/office/drawing/2014/main" id="{A700F882-CB04-4275-8C8E-8DE435FFD62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90" name="Text Box 2">
          <a:extLst>
            <a:ext uri="{FF2B5EF4-FFF2-40B4-BE49-F238E27FC236}">
              <a16:creationId xmlns="" xmlns:a16="http://schemas.microsoft.com/office/drawing/2014/main" id="{0CB95F9C-C767-4E58-9415-8CD00EFE63C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91" name="Text Box 2">
          <a:extLst>
            <a:ext uri="{FF2B5EF4-FFF2-40B4-BE49-F238E27FC236}">
              <a16:creationId xmlns="" xmlns:a16="http://schemas.microsoft.com/office/drawing/2014/main" id="{39DE4A6C-945D-4C59-9968-8F8BCE16D9B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92" name="Text Box 2">
          <a:extLst>
            <a:ext uri="{FF2B5EF4-FFF2-40B4-BE49-F238E27FC236}">
              <a16:creationId xmlns="" xmlns:a16="http://schemas.microsoft.com/office/drawing/2014/main" id="{99E73E43-3265-4AB5-AE79-95BF9700C6D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93" name="Text Box 2">
          <a:extLst>
            <a:ext uri="{FF2B5EF4-FFF2-40B4-BE49-F238E27FC236}">
              <a16:creationId xmlns="" xmlns:a16="http://schemas.microsoft.com/office/drawing/2014/main" id="{F99AAE1D-FF5D-456E-8670-378913C3FFE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94" name="Text Box 2">
          <a:extLst>
            <a:ext uri="{FF2B5EF4-FFF2-40B4-BE49-F238E27FC236}">
              <a16:creationId xmlns="" xmlns:a16="http://schemas.microsoft.com/office/drawing/2014/main" id="{FD8E01FF-7FEE-457F-A8CB-C2FE3836502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95" name="Text Box 2">
          <a:extLst>
            <a:ext uri="{FF2B5EF4-FFF2-40B4-BE49-F238E27FC236}">
              <a16:creationId xmlns="" xmlns:a16="http://schemas.microsoft.com/office/drawing/2014/main" id="{0AAEFAD3-9F4A-4DA3-AB4B-771F14DA706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496" name="Text Box 2">
          <a:extLst>
            <a:ext uri="{FF2B5EF4-FFF2-40B4-BE49-F238E27FC236}">
              <a16:creationId xmlns="" xmlns:a16="http://schemas.microsoft.com/office/drawing/2014/main" id="{22F463E2-24E6-4780-9752-2071D5288C4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497" name="Text Box 2">
          <a:extLst>
            <a:ext uri="{FF2B5EF4-FFF2-40B4-BE49-F238E27FC236}">
              <a16:creationId xmlns="" xmlns:a16="http://schemas.microsoft.com/office/drawing/2014/main" id="{C2669C5A-9CAB-472E-B470-7CC2925AC2E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498" name="Text Box 2">
          <a:extLst>
            <a:ext uri="{FF2B5EF4-FFF2-40B4-BE49-F238E27FC236}">
              <a16:creationId xmlns="" xmlns:a16="http://schemas.microsoft.com/office/drawing/2014/main" id="{BD039C07-1ABC-4A16-9524-05449A5821F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499" name="Text Box 2">
          <a:extLst>
            <a:ext uri="{FF2B5EF4-FFF2-40B4-BE49-F238E27FC236}">
              <a16:creationId xmlns="" xmlns:a16="http://schemas.microsoft.com/office/drawing/2014/main" id="{8E541DA0-29ED-4272-87FD-46B1355DE4D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500" name="Text Box 2">
          <a:extLst>
            <a:ext uri="{FF2B5EF4-FFF2-40B4-BE49-F238E27FC236}">
              <a16:creationId xmlns="" xmlns:a16="http://schemas.microsoft.com/office/drawing/2014/main" id="{5875C142-1DC8-416D-8B66-73EB9B06FD4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501" name="Text Box 2">
          <a:extLst>
            <a:ext uri="{FF2B5EF4-FFF2-40B4-BE49-F238E27FC236}">
              <a16:creationId xmlns="" xmlns:a16="http://schemas.microsoft.com/office/drawing/2014/main" id="{B64C120A-D636-43B0-BA3C-FD7A5BE7A79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02" name="Text Box 2">
          <a:extLst>
            <a:ext uri="{FF2B5EF4-FFF2-40B4-BE49-F238E27FC236}">
              <a16:creationId xmlns="" xmlns:a16="http://schemas.microsoft.com/office/drawing/2014/main" id="{99D8DB47-61B2-4AE0-811A-FD7F1D0C5D3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03" name="Text Box 2">
          <a:extLst>
            <a:ext uri="{FF2B5EF4-FFF2-40B4-BE49-F238E27FC236}">
              <a16:creationId xmlns="" xmlns:a16="http://schemas.microsoft.com/office/drawing/2014/main" id="{DF089B17-B373-42AF-8C1A-632D30F8391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504" name="Text Box 2">
          <a:extLst>
            <a:ext uri="{FF2B5EF4-FFF2-40B4-BE49-F238E27FC236}">
              <a16:creationId xmlns="" xmlns:a16="http://schemas.microsoft.com/office/drawing/2014/main" id="{B47AD9FF-5ADF-49AC-8FC0-05664439A17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505" name="Text Box 2">
          <a:extLst>
            <a:ext uri="{FF2B5EF4-FFF2-40B4-BE49-F238E27FC236}">
              <a16:creationId xmlns="" xmlns:a16="http://schemas.microsoft.com/office/drawing/2014/main" id="{00D840F1-F916-47F3-9439-E8EB9D2F381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06" name="Text Box 2">
          <a:extLst>
            <a:ext uri="{FF2B5EF4-FFF2-40B4-BE49-F238E27FC236}">
              <a16:creationId xmlns="" xmlns:a16="http://schemas.microsoft.com/office/drawing/2014/main" id="{6CBA4E33-63A6-4532-980D-F0C0593F4F3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07" name="Text Box 2">
          <a:extLst>
            <a:ext uri="{FF2B5EF4-FFF2-40B4-BE49-F238E27FC236}">
              <a16:creationId xmlns="" xmlns:a16="http://schemas.microsoft.com/office/drawing/2014/main" id="{AB33700B-AA86-4AF4-8CEA-520F9018768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508" name="Text Box 2">
          <a:extLst>
            <a:ext uri="{FF2B5EF4-FFF2-40B4-BE49-F238E27FC236}">
              <a16:creationId xmlns="" xmlns:a16="http://schemas.microsoft.com/office/drawing/2014/main" id="{CC3EA4E7-46DD-4727-8C8E-954A7C3F0F1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509" name="Text Box 2">
          <a:extLst>
            <a:ext uri="{FF2B5EF4-FFF2-40B4-BE49-F238E27FC236}">
              <a16:creationId xmlns="" xmlns:a16="http://schemas.microsoft.com/office/drawing/2014/main" id="{F18DDEDD-CFA3-450D-8A14-3C324F692BA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10" name="Text Box 2">
          <a:extLst>
            <a:ext uri="{FF2B5EF4-FFF2-40B4-BE49-F238E27FC236}">
              <a16:creationId xmlns="" xmlns:a16="http://schemas.microsoft.com/office/drawing/2014/main" id="{C3435A88-A539-4024-9866-0DC3A33E013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11" name="Text Box 2">
          <a:extLst>
            <a:ext uri="{FF2B5EF4-FFF2-40B4-BE49-F238E27FC236}">
              <a16:creationId xmlns="" xmlns:a16="http://schemas.microsoft.com/office/drawing/2014/main" id="{BAECBC89-39B8-4E10-8338-51B2D6A0BB8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12" name="Text Box 2">
          <a:extLst>
            <a:ext uri="{FF2B5EF4-FFF2-40B4-BE49-F238E27FC236}">
              <a16:creationId xmlns="" xmlns:a16="http://schemas.microsoft.com/office/drawing/2014/main" id="{C0F3770F-8583-4AF9-AA0C-6B964C412AC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13" name="Text Box 2">
          <a:extLst>
            <a:ext uri="{FF2B5EF4-FFF2-40B4-BE49-F238E27FC236}">
              <a16:creationId xmlns="" xmlns:a16="http://schemas.microsoft.com/office/drawing/2014/main" id="{B409E334-A1B7-4F77-A0B2-562EF033CD1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14" name="Text Box 2">
          <a:extLst>
            <a:ext uri="{FF2B5EF4-FFF2-40B4-BE49-F238E27FC236}">
              <a16:creationId xmlns="" xmlns:a16="http://schemas.microsoft.com/office/drawing/2014/main" id="{49461E77-201B-4BC5-BEE9-DA9763824D0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15" name="Text Box 2">
          <a:extLst>
            <a:ext uri="{FF2B5EF4-FFF2-40B4-BE49-F238E27FC236}">
              <a16:creationId xmlns="" xmlns:a16="http://schemas.microsoft.com/office/drawing/2014/main" id="{16A8CC49-FA42-44AC-BA06-899ED6F1E1A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16" name="Text Box 2">
          <a:extLst>
            <a:ext uri="{FF2B5EF4-FFF2-40B4-BE49-F238E27FC236}">
              <a16:creationId xmlns="" xmlns:a16="http://schemas.microsoft.com/office/drawing/2014/main" id="{93AC0976-EB12-4E54-A79F-FFF6FD7DEC1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17" name="Text Box 2">
          <a:extLst>
            <a:ext uri="{FF2B5EF4-FFF2-40B4-BE49-F238E27FC236}">
              <a16:creationId xmlns="" xmlns:a16="http://schemas.microsoft.com/office/drawing/2014/main" id="{E9F2C9A7-3B73-45FA-8562-9FEA89CA56A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18" name="Text Box 2">
          <a:extLst>
            <a:ext uri="{FF2B5EF4-FFF2-40B4-BE49-F238E27FC236}">
              <a16:creationId xmlns="" xmlns:a16="http://schemas.microsoft.com/office/drawing/2014/main" id="{51594FE8-9CD6-4709-AD20-8F31198CCF1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19" name="Text Box 2">
          <a:extLst>
            <a:ext uri="{FF2B5EF4-FFF2-40B4-BE49-F238E27FC236}">
              <a16:creationId xmlns="" xmlns:a16="http://schemas.microsoft.com/office/drawing/2014/main" id="{3B85FB51-63D6-4762-AA2E-3D048E76B81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20" name="Text Box 2">
          <a:extLst>
            <a:ext uri="{FF2B5EF4-FFF2-40B4-BE49-F238E27FC236}">
              <a16:creationId xmlns="" xmlns:a16="http://schemas.microsoft.com/office/drawing/2014/main" id="{5AE17E93-9FDF-4B15-8446-B644F80AE4D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21" name="Text Box 2">
          <a:extLst>
            <a:ext uri="{FF2B5EF4-FFF2-40B4-BE49-F238E27FC236}">
              <a16:creationId xmlns="" xmlns:a16="http://schemas.microsoft.com/office/drawing/2014/main" id="{15FCE57E-FE11-427B-975B-E14B5FCCC51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22" name="Text Box 2">
          <a:extLst>
            <a:ext uri="{FF2B5EF4-FFF2-40B4-BE49-F238E27FC236}">
              <a16:creationId xmlns="" xmlns:a16="http://schemas.microsoft.com/office/drawing/2014/main" id="{2CC67E77-9E54-4C1F-A740-1B6D83BEAEC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23" name="Text Box 2">
          <a:extLst>
            <a:ext uri="{FF2B5EF4-FFF2-40B4-BE49-F238E27FC236}">
              <a16:creationId xmlns="" xmlns:a16="http://schemas.microsoft.com/office/drawing/2014/main" id="{7ECD8A51-18E9-46BD-AFDE-6E9CBECBD9E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24" name="Text Box 2">
          <a:extLst>
            <a:ext uri="{FF2B5EF4-FFF2-40B4-BE49-F238E27FC236}">
              <a16:creationId xmlns="" xmlns:a16="http://schemas.microsoft.com/office/drawing/2014/main" id="{C62BEE36-E3EC-4008-A931-500A62B70CA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25" name="Text Box 2">
          <a:extLst>
            <a:ext uri="{FF2B5EF4-FFF2-40B4-BE49-F238E27FC236}">
              <a16:creationId xmlns="" xmlns:a16="http://schemas.microsoft.com/office/drawing/2014/main" id="{6955B9FA-1B49-48BE-BE6C-941E7E44D29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26" name="Text Box 2">
          <a:extLst>
            <a:ext uri="{FF2B5EF4-FFF2-40B4-BE49-F238E27FC236}">
              <a16:creationId xmlns="" xmlns:a16="http://schemas.microsoft.com/office/drawing/2014/main" id="{2D93B14E-C6CB-4EB3-92D6-DA53BBE8DA6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27" name="Text Box 2">
          <a:extLst>
            <a:ext uri="{FF2B5EF4-FFF2-40B4-BE49-F238E27FC236}">
              <a16:creationId xmlns="" xmlns:a16="http://schemas.microsoft.com/office/drawing/2014/main" id="{7C43EF57-4FB8-4112-99F7-2A079159F4B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28" name="Text Box 2">
          <a:extLst>
            <a:ext uri="{FF2B5EF4-FFF2-40B4-BE49-F238E27FC236}">
              <a16:creationId xmlns="" xmlns:a16="http://schemas.microsoft.com/office/drawing/2014/main" id="{24F7572B-B051-4139-9685-137D6EEE888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29" name="Text Box 2">
          <a:extLst>
            <a:ext uri="{FF2B5EF4-FFF2-40B4-BE49-F238E27FC236}">
              <a16:creationId xmlns="" xmlns:a16="http://schemas.microsoft.com/office/drawing/2014/main" id="{4187A45D-6D5F-493A-80D4-62AD3D10C67B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30" name="Text Box 2">
          <a:extLst>
            <a:ext uri="{FF2B5EF4-FFF2-40B4-BE49-F238E27FC236}">
              <a16:creationId xmlns="" xmlns:a16="http://schemas.microsoft.com/office/drawing/2014/main" id="{4333882A-9284-4BF0-B25A-2629D0841C4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31" name="Text Box 2">
          <a:extLst>
            <a:ext uri="{FF2B5EF4-FFF2-40B4-BE49-F238E27FC236}">
              <a16:creationId xmlns="" xmlns:a16="http://schemas.microsoft.com/office/drawing/2014/main" id="{0F10983F-C22F-444A-9542-1359619A222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32" name="Text Box 2">
          <a:extLst>
            <a:ext uri="{FF2B5EF4-FFF2-40B4-BE49-F238E27FC236}">
              <a16:creationId xmlns="" xmlns:a16="http://schemas.microsoft.com/office/drawing/2014/main" id="{3E9CE5E0-D70B-4F24-86AB-97ED160CDEF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33" name="Text Box 2">
          <a:extLst>
            <a:ext uri="{FF2B5EF4-FFF2-40B4-BE49-F238E27FC236}">
              <a16:creationId xmlns="" xmlns:a16="http://schemas.microsoft.com/office/drawing/2014/main" id="{C8584B14-29C7-4650-83EB-B1C32575C49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34" name="Text Box 2">
          <a:extLst>
            <a:ext uri="{FF2B5EF4-FFF2-40B4-BE49-F238E27FC236}">
              <a16:creationId xmlns="" xmlns:a16="http://schemas.microsoft.com/office/drawing/2014/main" id="{DF4270F1-6A6D-4A92-8939-0F89B37DF35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35" name="Text Box 2">
          <a:extLst>
            <a:ext uri="{FF2B5EF4-FFF2-40B4-BE49-F238E27FC236}">
              <a16:creationId xmlns="" xmlns:a16="http://schemas.microsoft.com/office/drawing/2014/main" id="{9B20441B-034B-4D18-BB95-3A266FC0CA6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36" name="Text Box 2">
          <a:extLst>
            <a:ext uri="{FF2B5EF4-FFF2-40B4-BE49-F238E27FC236}">
              <a16:creationId xmlns="" xmlns:a16="http://schemas.microsoft.com/office/drawing/2014/main" id="{E445E9A0-3AB7-401D-838A-07F87DDFC96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37" name="Text Box 2">
          <a:extLst>
            <a:ext uri="{FF2B5EF4-FFF2-40B4-BE49-F238E27FC236}">
              <a16:creationId xmlns="" xmlns:a16="http://schemas.microsoft.com/office/drawing/2014/main" id="{15D25F94-C66E-42E2-A00F-2597CD67C9B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38" name="Text Box 2">
          <a:extLst>
            <a:ext uri="{FF2B5EF4-FFF2-40B4-BE49-F238E27FC236}">
              <a16:creationId xmlns="" xmlns:a16="http://schemas.microsoft.com/office/drawing/2014/main" id="{6F4C564C-6678-4035-B2DF-481C55DF91E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39" name="Text Box 2">
          <a:extLst>
            <a:ext uri="{FF2B5EF4-FFF2-40B4-BE49-F238E27FC236}">
              <a16:creationId xmlns="" xmlns:a16="http://schemas.microsoft.com/office/drawing/2014/main" id="{9082F756-8D87-4551-9A91-5BFE095BF42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40" name="Text Box 2">
          <a:extLst>
            <a:ext uri="{FF2B5EF4-FFF2-40B4-BE49-F238E27FC236}">
              <a16:creationId xmlns="" xmlns:a16="http://schemas.microsoft.com/office/drawing/2014/main" id="{E31FE31B-7691-406A-B536-6238F540041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41" name="Text Box 2">
          <a:extLst>
            <a:ext uri="{FF2B5EF4-FFF2-40B4-BE49-F238E27FC236}">
              <a16:creationId xmlns="" xmlns:a16="http://schemas.microsoft.com/office/drawing/2014/main" id="{7DDFC8DB-48A9-4127-9C9E-24C9D2E5E58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42" name="Text Box 2">
          <a:extLst>
            <a:ext uri="{FF2B5EF4-FFF2-40B4-BE49-F238E27FC236}">
              <a16:creationId xmlns="" xmlns:a16="http://schemas.microsoft.com/office/drawing/2014/main" id="{63960B5F-09C1-4BC9-A37F-A37BEB84C16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43" name="Text Box 2">
          <a:extLst>
            <a:ext uri="{FF2B5EF4-FFF2-40B4-BE49-F238E27FC236}">
              <a16:creationId xmlns="" xmlns:a16="http://schemas.microsoft.com/office/drawing/2014/main" id="{A643FEBB-E758-4886-B64B-331C2CCD69A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44" name="Text Box 2">
          <a:extLst>
            <a:ext uri="{FF2B5EF4-FFF2-40B4-BE49-F238E27FC236}">
              <a16:creationId xmlns="" xmlns:a16="http://schemas.microsoft.com/office/drawing/2014/main" id="{B950B659-9545-4060-994D-B3759510604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45" name="Text Box 2">
          <a:extLst>
            <a:ext uri="{FF2B5EF4-FFF2-40B4-BE49-F238E27FC236}">
              <a16:creationId xmlns="" xmlns:a16="http://schemas.microsoft.com/office/drawing/2014/main" id="{84FF851B-76B7-4D7F-B7CD-136CBE35882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46" name="Text Box 2">
          <a:extLst>
            <a:ext uri="{FF2B5EF4-FFF2-40B4-BE49-F238E27FC236}">
              <a16:creationId xmlns="" xmlns:a16="http://schemas.microsoft.com/office/drawing/2014/main" id="{D04FBEEF-EA78-4A68-963D-C1A8A7DBEB4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47" name="Text Box 2">
          <a:extLst>
            <a:ext uri="{FF2B5EF4-FFF2-40B4-BE49-F238E27FC236}">
              <a16:creationId xmlns="" xmlns:a16="http://schemas.microsoft.com/office/drawing/2014/main" id="{16B84649-AE01-4F86-B333-01E96B13C60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48" name="Text Box 2">
          <a:extLst>
            <a:ext uri="{FF2B5EF4-FFF2-40B4-BE49-F238E27FC236}">
              <a16:creationId xmlns="" xmlns:a16="http://schemas.microsoft.com/office/drawing/2014/main" id="{C106E205-0D88-4C3C-85B0-0130DFE6A6B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49" name="Text Box 2">
          <a:extLst>
            <a:ext uri="{FF2B5EF4-FFF2-40B4-BE49-F238E27FC236}">
              <a16:creationId xmlns="" xmlns:a16="http://schemas.microsoft.com/office/drawing/2014/main" id="{0769E3B5-3FCF-4506-8B2A-39BF8778A6B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50" name="Text Box 2">
          <a:extLst>
            <a:ext uri="{FF2B5EF4-FFF2-40B4-BE49-F238E27FC236}">
              <a16:creationId xmlns="" xmlns:a16="http://schemas.microsoft.com/office/drawing/2014/main" id="{B70A3C92-5C7D-4E81-8110-2F874F188BB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51" name="Text Box 2">
          <a:extLst>
            <a:ext uri="{FF2B5EF4-FFF2-40B4-BE49-F238E27FC236}">
              <a16:creationId xmlns="" xmlns:a16="http://schemas.microsoft.com/office/drawing/2014/main" id="{62B147E1-3B9C-43BF-8EA0-8FA596D35E0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52" name="Text Box 2">
          <a:extLst>
            <a:ext uri="{FF2B5EF4-FFF2-40B4-BE49-F238E27FC236}">
              <a16:creationId xmlns="" xmlns:a16="http://schemas.microsoft.com/office/drawing/2014/main" id="{EAD1841F-3518-405C-AFC2-C3D5C1551C3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53" name="Text Box 2">
          <a:extLst>
            <a:ext uri="{FF2B5EF4-FFF2-40B4-BE49-F238E27FC236}">
              <a16:creationId xmlns="" xmlns:a16="http://schemas.microsoft.com/office/drawing/2014/main" id="{C98E2A7D-C8E1-4731-ADA2-32A1F14C582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54" name="Text Box 2">
          <a:extLst>
            <a:ext uri="{FF2B5EF4-FFF2-40B4-BE49-F238E27FC236}">
              <a16:creationId xmlns="" xmlns:a16="http://schemas.microsoft.com/office/drawing/2014/main" id="{47AAC7C6-E08F-4818-9B33-A04F9FABDAC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55" name="Text Box 2">
          <a:extLst>
            <a:ext uri="{FF2B5EF4-FFF2-40B4-BE49-F238E27FC236}">
              <a16:creationId xmlns="" xmlns:a16="http://schemas.microsoft.com/office/drawing/2014/main" id="{49214E0A-6777-462D-BC6D-8E4DFA8D650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56" name="Text Box 2">
          <a:extLst>
            <a:ext uri="{FF2B5EF4-FFF2-40B4-BE49-F238E27FC236}">
              <a16:creationId xmlns="" xmlns:a16="http://schemas.microsoft.com/office/drawing/2014/main" id="{4F7564EA-A19D-4588-8C26-81E3F107A5B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57" name="Text Box 2">
          <a:extLst>
            <a:ext uri="{FF2B5EF4-FFF2-40B4-BE49-F238E27FC236}">
              <a16:creationId xmlns="" xmlns:a16="http://schemas.microsoft.com/office/drawing/2014/main" id="{B05FF5FC-B1A2-4F81-83D5-FFEFDAF50A9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58" name="Text Box 2">
          <a:extLst>
            <a:ext uri="{FF2B5EF4-FFF2-40B4-BE49-F238E27FC236}">
              <a16:creationId xmlns="" xmlns:a16="http://schemas.microsoft.com/office/drawing/2014/main" id="{1D2D7172-FB25-4D83-A689-6E9EF3367D4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59" name="Text Box 2">
          <a:extLst>
            <a:ext uri="{FF2B5EF4-FFF2-40B4-BE49-F238E27FC236}">
              <a16:creationId xmlns="" xmlns:a16="http://schemas.microsoft.com/office/drawing/2014/main" id="{0B169555-B6A3-44D9-98D6-5C56A2FC814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60" name="Text Box 2">
          <a:extLst>
            <a:ext uri="{FF2B5EF4-FFF2-40B4-BE49-F238E27FC236}">
              <a16:creationId xmlns="" xmlns:a16="http://schemas.microsoft.com/office/drawing/2014/main" id="{5A980E30-BA5A-457C-A178-830D388ED02A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61" name="Text Box 2">
          <a:extLst>
            <a:ext uri="{FF2B5EF4-FFF2-40B4-BE49-F238E27FC236}">
              <a16:creationId xmlns="" xmlns:a16="http://schemas.microsoft.com/office/drawing/2014/main" id="{4840EEFA-A3C3-4ECE-B36A-E99F698709F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62" name="Text Box 2">
          <a:extLst>
            <a:ext uri="{FF2B5EF4-FFF2-40B4-BE49-F238E27FC236}">
              <a16:creationId xmlns="" xmlns:a16="http://schemas.microsoft.com/office/drawing/2014/main" id="{0FAF6B68-5ADC-413F-BB22-1FFC7B09AA7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63" name="Text Box 2">
          <a:extLst>
            <a:ext uri="{FF2B5EF4-FFF2-40B4-BE49-F238E27FC236}">
              <a16:creationId xmlns="" xmlns:a16="http://schemas.microsoft.com/office/drawing/2014/main" id="{CBDC2B33-6CE4-4D1E-97A8-CBB995DE4D2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64" name="Text Box 2">
          <a:extLst>
            <a:ext uri="{FF2B5EF4-FFF2-40B4-BE49-F238E27FC236}">
              <a16:creationId xmlns="" xmlns:a16="http://schemas.microsoft.com/office/drawing/2014/main" id="{F15167B4-A1ED-44BA-8893-31AC48E90FA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65" name="Text Box 2">
          <a:extLst>
            <a:ext uri="{FF2B5EF4-FFF2-40B4-BE49-F238E27FC236}">
              <a16:creationId xmlns="" xmlns:a16="http://schemas.microsoft.com/office/drawing/2014/main" id="{CB2E1DDC-BCC4-4F0B-BDF9-045E86804A0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66" name="Text Box 2">
          <a:extLst>
            <a:ext uri="{FF2B5EF4-FFF2-40B4-BE49-F238E27FC236}">
              <a16:creationId xmlns="" xmlns:a16="http://schemas.microsoft.com/office/drawing/2014/main" id="{25C2AA8C-F763-43F4-8848-DA2AE5BD499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67" name="Text Box 2">
          <a:extLst>
            <a:ext uri="{FF2B5EF4-FFF2-40B4-BE49-F238E27FC236}">
              <a16:creationId xmlns="" xmlns:a16="http://schemas.microsoft.com/office/drawing/2014/main" id="{38205F61-501B-466F-A24C-B37D22CE6BB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68" name="Text Box 2">
          <a:extLst>
            <a:ext uri="{FF2B5EF4-FFF2-40B4-BE49-F238E27FC236}">
              <a16:creationId xmlns="" xmlns:a16="http://schemas.microsoft.com/office/drawing/2014/main" id="{87114342-14C0-42A0-B476-3E1443CB545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69" name="Text Box 2">
          <a:extLst>
            <a:ext uri="{FF2B5EF4-FFF2-40B4-BE49-F238E27FC236}">
              <a16:creationId xmlns="" xmlns:a16="http://schemas.microsoft.com/office/drawing/2014/main" id="{AAAFC224-AC24-4B9A-BAC5-DA80D23BD85B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70" name="Text Box 2">
          <a:extLst>
            <a:ext uri="{FF2B5EF4-FFF2-40B4-BE49-F238E27FC236}">
              <a16:creationId xmlns="" xmlns:a16="http://schemas.microsoft.com/office/drawing/2014/main" id="{9D96E094-D4DA-4C55-A616-4940430225F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71" name="Text Box 2">
          <a:extLst>
            <a:ext uri="{FF2B5EF4-FFF2-40B4-BE49-F238E27FC236}">
              <a16:creationId xmlns="" xmlns:a16="http://schemas.microsoft.com/office/drawing/2014/main" id="{DE564A42-6A82-4E3E-A6D0-067DC7E6A5E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72" name="Text Box 2">
          <a:extLst>
            <a:ext uri="{FF2B5EF4-FFF2-40B4-BE49-F238E27FC236}">
              <a16:creationId xmlns="" xmlns:a16="http://schemas.microsoft.com/office/drawing/2014/main" id="{56BCC58B-7BC2-4E72-8EAD-9E3108547AC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73" name="Text Box 2">
          <a:extLst>
            <a:ext uri="{FF2B5EF4-FFF2-40B4-BE49-F238E27FC236}">
              <a16:creationId xmlns="" xmlns:a16="http://schemas.microsoft.com/office/drawing/2014/main" id="{E7AE1655-8C17-43B0-A4C9-0B26AC346513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74" name="Text Box 2">
          <a:extLst>
            <a:ext uri="{FF2B5EF4-FFF2-40B4-BE49-F238E27FC236}">
              <a16:creationId xmlns="" xmlns:a16="http://schemas.microsoft.com/office/drawing/2014/main" id="{A500A9DF-CA2F-45EB-8C41-F5CD583425D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75" name="Text Box 2">
          <a:extLst>
            <a:ext uri="{FF2B5EF4-FFF2-40B4-BE49-F238E27FC236}">
              <a16:creationId xmlns="" xmlns:a16="http://schemas.microsoft.com/office/drawing/2014/main" id="{0B95EAAB-D825-4941-B74C-91D154A5EE9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76" name="Text Box 2">
          <a:extLst>
            <a:ext uri="{FF2B5EF4-FFF2-40B4-BE49-F238E27FC236}">
              <a16:creationId xmlns="" xmlns:a16="http://schemas.microsoft.com/office/drawing/2014/main" id="{74CE4C8F-F784-4626-A086-421B764FE28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77" name="Text Box 2">
          <a:extLst>
            <a:ext uri="{FF2B5EF4-FFF2-40B4-BE49-F238E27FC236}">
              <a16:creationId xmlns="" xmlns:a16="http://schemas.microsoft.com/office/drawing/2014/main" id="{5AB7884E-F37A-4746-9635-167A9C2F5F6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78" name="Text Box 2">
          <a:extLst>
            <a:ext uri="{FF2B5EF4-FFF2-40B4-BE49-F238E27FC236}">
              <a16:creationId xmlns="" xmlns:a16="http://schemas.microsoft.com/office/drawing/2014/main" id="{7259700D-FBBB-43EE-9C8D-7895DCAC9FE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79" name="Text Box 2">
          <a:extLst>
            <a:ext uri="{FF2B5EF4-FFF2-40B4-BE49-F238E27FC236}">
              <a16:creationId xmlns="" xmlns:a16="http://schemas.microsoft.com/office/drawing/2014/main" id="{80C54AD4-4FC1-41F7-A1B7-0F7CB93727F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80" name="Text Box 2">
          <a:extLst>
            <a:ext uri="{FF2B5EF4-FFF2-40B4-BE49-F238E27FC236}">
              <a16:creationId xmlns="" xmlns:a16="http://schemas.microsoft.com/office/drawing/2014/main" id="{BD23192C-6DF4-421D-8831-7B6B425D40DA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81" name="Text Box 2">
          <a:extLst>
            <a:ext uri="{FF2B5EF4-FFF2-40B4-BE49-F238E27FC236}">
              <a16:creationId xmlns="" xmlns:a16="http://schemas.microsoft.com/office/drawing/2014/main" id="{97285347-A6FE-4AAA-A1EE-2F264242CB1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82" name="Text Box 2">
          <a:extLst>
            <a:ext uri="{FF2B5EF4-FFF2-40B4-BE49-F238E27FC236}">
              <a16:creationId xmlns="" xmlns:a16="http://schemas.microsoft.com/office/drawing/2014/main" id="{B301680F-4CF8-4ECE-B97F-DE4AFB3A6B3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83" name="Text Box 2">
          <a:extLst>
            <a:ext uri="{FF2B5EF4-FFF2-40B4-BE49-F238E27FC236}">
              <a16:creationId xmlns="" xmlns:a16="http://schemas.microsoft.com/office/drawing/2014/main" id="{B2C391C3-CD34-410B-8E1B-F13BD3B4EBC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84" name="Text Box 2">
          <a:extLst>
            <a:ext uri="{FF2B5EF4-FFF2-40B4-BE49-F238E27FC236}">
              <a16:creationId xmlns="" xmlns:a16="http://schemas.microsoft.com/office/drawing/2014/main" id="{12E89240-6F07-4B6A-A466-4A987C92F04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85" name="Text Box 2">
          <a:extLst>
            <a:ext uri="{FF2B5EF4-FFF2-40B4-BE49-F238E27FC236}">
              <a16:creationId xmlns="" xmlns:a16="http://schemas.microsoft.com/office/drawing/2014/main" id="{5FC1F8B2-4F25-4042-A209-BE0F46FD985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86" name="Text Box 2">
          <a:extLst>
            <a:ext uri="{FF2B5EF4-FFF2-40B4-BE49-F238E27FC236}">
              <a16:creationId xmlns="" xmlns:a16="http://schemas.microsoft.com/office/drawing/2014/main" id="{246D0163-BF99-4112-B699-70E74DBF84C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87" name="Text Box 2">
          <a:extLst>
            <a:ext uri="{FF2B5EF4-FFF2-40B4-BE49-F238E27FC236}">
              <a16:creationId xmlns="" xmlns:a16="http://schemas.microsoft.com/office/drawing/2014/main" id="{A8D96DC8-9F73-4E51-9DF5-EBDF5764C2E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88" name="Text Box 2">
          <a:extLst>
            <a:ext uri="{FF2B5EF4-FFF2-40B4-BE49-F238E27FC236}">
              <a16:creationId xmlns="" xmlns:a16="http://schemas.microsoft.com/office/drawing/2014/main" id="{52D26907-B5ED-4399-8A25-6FC4707F449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89" name="Text Box 2">
          <a:extLst>
            <a:ext uri="{FF2B5EF4-FFF2-40B4-BE49-F238E27FC236}">
              <a16:creationId xmlns="" xmlns:a16="http://schemas.microsoft.com/office/drawing/2014/main" id="{927AA160-2748-407F-A288-8F51335BDE1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90" name="Text Box 2">
          <a:extLst>
            <a:ext uri="{FF2B5EF4-FFF2-40B4-BE49-F238E27FC236}">
              <a16:creationId xmlns="" xmlns:a16="http://schemas.microsoft.com/office/drawing/2014/main" id="{A34E5593-EBF8-484C-8CAB-64CCFBC0712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91" name="Text Box 2">
          <a:extLst>
            <a:ext uri="{FF2B5EF4-FFF2-40B4-BE49-F238E27FC236}">
              <a16:creationId xmlns="" xmlns:a16="http://schemas.microsoft.com/office/drawing/2014/main" id="{BC81A356-B422-4361-8AE6-EE87F47A823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92" name="Text Box 2">
          <a:extLst>
            <a:ext uri="{FF2B5EF4-FFF2-40B4-BE49-F238E27FC236}">
              <a16:creationId xmlns="" xmlns:a16="http://schemas.microsoft.com/office/drawing/2014/main" id="{9481592B-ED47-478B-9D77-7C16CF75E1C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93" name="Text Box 2">
          <a:extLst>
            <a:ext uri="{FF2B5EF4-FFF2-40B4-BE49-F238E27FC236}">
              <a16:creationId xmlns="" xmlns:a16="http://schemas.microsoft.com/office/drawing/2014/main" id="{3AFBE23B-1ED2-4843-AD25-AD1BC72BAF2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94" name="Text Box 2">
          <a:extLst>
            <a:ext uri="{FF2B5EF4-FFF2-40B4-BE49-F238E27FC236}">
              <a16:creationId xmlns="" xmlns:a16="http://schemas.microsoft.com/office/drawing/2014/main" id="{6E57F685-A465-43A2-9E4F-4DF77EF757D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95" name="Text Box 2">
          <a:extLst>
            <a:ext uri="{FF2B5EF4-FFF2-40B4-BE49-F238E27FC236}">
              <a16:creationId xmlns="" xmlns:a16="http://schemas.microsoft.com/office/drawing/2014/main" id="{BCADAD72-0A7B-431F-BA84-F8C2504B780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596" name="Text Box 2">
          <a:extLst>
            <a:ext uri="{FF2B5EF4-FFF2-40B4-BE49-F238E27FC236}">
              <a16:creationId xmlns="" xmlns:a16="http://schemas.microsoft.com/office/drawing/2014/main" id="{9958951D-AFE4-4263-B32F-3B91C2B1437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597" name="Text Box 2">
          <a:extLst>
            <a:ext uri="{FF2B5EF4-FFF2-40B4-BE49-F238E27FC236}">
              <a16:creationId xmlns="" xmlns:a16="http://schemas.microsoft.com/office/drawing/2014/main" id="{C6497469-EE00-4404-AE4F-3ADB2BE0375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598" name="Text Box 2">
          <a:extLst>
            <a:ext uri="{FF2B5EF4-FFF2-40B4-BE49-F238E27FC236}">
              <a16:creationId xmlns="" xmlns:a16="http://schemas.microsoft.com/office/drawing/2014/main" id="{6FEBE6D9-7D59-4973-A13C-F43781179F8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599" name="Text Box 2">
          <a:extLst>
            <a:ext uri="{FF2B5EF4-FFF2-40B4-BE49-F238E27FC236}">
              <a16:creationId xmlns="" xmlns:a16="http://schemas.microsoft.com/office/drawing/2014/main" id="{63C4D47C-9859-49F0-8552-FB7CC4B6851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00" name="Text Box 2">
          <a:extLst>
            <a:ext uri="{FF2B5EF4-FFF2-40B4-BE49-F238E27FC236}">
              <a16:creationId xmlns="" xmlns:a16="http://schemas.microsoft.com/office/drawing/2014/main" id="{0360B420-4862-471D-BA17-1F943F701F8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01" name="Text Box 2">
          <a:extLst>
            <a:ext uri="{FF2B5EF4-FFF2-40B4-BE49-F238E27FC236}">
              <a16:creationId xmlns="" xmlns:a16="http://schemas.microsoft.com/office/drawing/2014/main" id="{B8EC22D3-CCF6-487A-91DD-104CD64DC1B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02" name="Text Box 2">
          <a:extLst>
            <a:ext uri="{FF2B5EF4-FFF2-40B4-BE49-F238E27FC236}">
              <a16:creationId xmlns="" xmlns:a16="http://schemas.microsoft.com/office/drawing/2014/main" id="{DCD3ECCE-D03E-4257-BB50-700FB96CBFD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03" name="Text Box 2">
          <a:extLst>
            <a:ext uri="{FF2B5EF4-FFF2-40B4-BE49-F238E27FC236}">
              <a16:creationId xmlns="" xmlns:a16="http://schemas.microsoft.com/office/drawing/2014/main" id="{5E505C4C-96C3-49C9-AF67-9CF82EA6837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04" name="Text Box 2">
          <a:extLst>
            <a:ext uri="{FF2B5EF4-FFF2-40B4-BE49-F238E27FC236}">
              <a16:creationId xmlns="" xmlns:a16="http://schemas.microsoft.com/office/drawing/2014/main" id="{6FE5B295-76B6-45B7-B230-6EE5B530DD7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05" name="Text Box 2">
          <a:extLst>
            <a:ext uri="{FF2B5EF4-FFF2-40B4-BE49-F238E27FC236}">
              <a16:creationId xmlns="" xmlns:a16="http://schemas.microsoft.com/office/drawing/2014/main" id="{4AF76188-4391-42AC-BDF1-A079F03E065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06" name="Text Box 2">
          <a:extLst>
            <a:ext uri="{FF2B5EF4-FFF2-40B4-BE49-F238E27FC236}">
              <a16:creationId xmlns="" xmlns:a16="http://schemas.microsoft.com/office/drawing/2014/main" id="{A7B7A475-1180-44E2-9576-17D39E7CC7F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07" name="Text Box 2">
          <a:extLst>
            <a:ext uri="{FF2B5EF4-FFF2-40B4-BE49-F238E27FC236}">
              <a16:creationId xmlns="" xmlns:a16="http://schemas.microsoft.com/office/drawing/2014/main" id="{3D7681A9-3E59-40A3-8A37-61D4632C16E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08" name="Text Box 2">
          <a:extLst>
            <a:ext uri="{FF2B5EF4-FFF2-40B4-BE49-F238E27FC236}">
              <a16:creationId xmlns="" xmlns:a16="http://schemas.microsoft.com/office/drawing/2014/main" id="{D152AC2B-47C3-45DD-B685-873DE8BE2D79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09" name="Text Box 2">
          <a:extLst>
            <a:ext uri="{FF2B5EF4-FFF2-40B4-BE49-F238E27FC236}">
              <a16:creationId xmlns="" xmlns:a16="http://schemas.microsoft.com/office/drawing/2014/main" id="{45F9A928-5930-4663-9D82-64EE705618C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10" name="Text Box 2">
          <a:extLst>
            <a:ext uri="{FF2B5EF4-FFF2-40B4-BE49-F238E27FC236}">
              <a16:creationId xmlns="" xmlns:a16="http://schemas.microsoft.com/office/drawing/2014/main" id="{6F03DC44-3583-4B89-9A9D-5C9E6529A65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11" name="Text Box 2">
          <a:extLst>
            <a:ext uri="{FF2B5EF4-FFF2-40B4-BE49-F238E27FC236}">
              <a16:creationId xmlns="" xmlns:a16="http://schemas.microsoft.com/office/drawing/2014/main" id="{9E8883A1-9001-449A-B1A0-A2278AB425A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12" name="Text Box 2">
          <a:extLst>
            <a:ext uri="{FF2B5EF4-FFF2-40B4-BE49-F238E27FC236}">
              <a16:creationId xmlns="" xmlns:a16="http://schemas.microsoft.com/office/drawing/2014/main" id="{765AB7F9-5EA5-41FF-8904-D4215BC1AE2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13" name="Text Box 2">
          <a:extLst>
            <a:ext uri="{FF2B5EF4-FFF2-40B4-BE49-F238E27FC236}">
              <a16:creationId xmlns="" xmlns:a16="http://schemas.microsoft.com/office/drawing/2014/main" id="{8EE6A197-DCE7-4CD3-9CA9-B89C524522D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14" name="Text Box 2">
          <a:extLst>
            <a:ext uri="{FF2B5EF4-FFF2-40B4-BE49-F238E27FC236}">
              <a16:creationId xmlns="" xmlns:a16="http://schemas.microsoft.com/office/drawing/2014/main" id="{D7D70CEE-0F59-436F-B8FD-82923626076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15" name="Text Box 2">
          <a:extLst>
            <a:ext uri="{FF2B5EF4-FFF2-40B4-BE49-F238E27FC236}">
              <a16:creationId xmlns="" xmlns:a16="http://schemas.microsoft.com/office/drawing/2014/main" id="{FD7AF977-CDC9-45EC-8309-08B11B1CDC7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16" name="Text Box 2">
          <a:extLst>
            <a:ext uri="{FF2B5EF4-FFF2-40B4-BE49-F238E27FC236}">
              <a16:creationId xmlns="" xmlns:a16="http://schemas.microsoft.com/office/drawing/2014/main" id="{233EF9C6-0797-4649-AA0A-976CE99B35C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17" name="Text Box 2">
          <a:extLst>
            <a:ext uri="{FF2B5EF4-FFF2-40B4-BE49-F238E27FC236}">
              <a16:creationId xmlns="" xmlns:a16="http://schemas.microsoft.com/office/drawing/2014/main" id="{DD0972DD-B8AF-40EC-AFC2-47F8590287D3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18" name="Text Box 2">
          <a:extLst>
            <a:ext uri="{FF2B5EF4-FFF2-40B4-BE49-F238E27FC236}">
              <a16:creationId xmlns="" xmlns:a16="http://schemas.microsoft.com/office/drawing/2014/main" id="{54ED4B5B-B834-42EB-9F64-055A34DCF22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19" name="Text Box 2">
          <a:extLst>
            <a:ext uri="{FF2B5EF4-FFF2-40B4-BE49-F238E27FC236}">
              <a16:creationId xmlns="" xmlns:a16="http://schemas.microsoft.com/office/drawing/2014/main" id="{26FB83FD-928A-4E3A-B649-D9B2587D30B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20" name="Text Box 2">
          <a:extLst>
            <a:ext uri="{FF2B5EF4-FFF2-40B4-BE49-F238E27FC236}">
              <a16:creationId xmlns="" xmlns:a16="http://schemas.microsoft.com/office/drawing/2014/main" id="{2471F0A8-1775-4D49-90A9-9A445076178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21" name="Text Box 2">
          <a:extLst>
            <a:ext uri="{FF2B5EF4-FFF2-40B4-BE49-F238E27FC236}">
              <a16:creationId xmlns="" xmlns:a16="http://schemas.microsoft.com/office/drawing/2014/main" id="{5D24376A-03E7-4A2A-A112-722084E857C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22" name="Text Box 2">
          <a:extLst>
            <a:ext uri="{FF2B5EF4-FFF2-40B4-BE49-F238E27FC236}">
              <a16:creationId xmlns="" xmlns:a16="http://schemas.microsoft.com/office/drawing/2014/main" id="{FA6C125F-944F-4024-9A1F-07DA184FB3F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23" name="Text Box 2">
          <a:extLst>
            <a:ext uri="{FF2B5EF4-FFF2-40B4-BE49-F238E27FC236}">
              <a16:creationId xmlns="" xmlns:a16="http://schemas.microsoft.com/office/drawing/2014/main" id="{7293A486-057A-4ADC-80CF-3E1584E8AF0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24" name="Text Box 2">
          <a:extLst>
            <a:ext uri="{FF2B5EF4-FFF2-40B4-BE49-F238E27FC236}">
              <a16:creationId xmlns="" xmlns:a16="http://schemas.microsoft.com/office/drawing/2014/main" id="{681F9E44-92EF-4A58-BD4C-6028312C0FC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25" name="Text Box 2">
          <a:extLst>
            <a:ext uri="{FF2B5EF4-FFF2-40B4-BE49-F238E27FC236}">
              <a16:creationId xmlns="" xmlns:a16="http://schemas.microsoft.com/office/drawing/2014/main" id="{C2ED7C06-5897-4B91-AF20-386A23D79A7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26" name="Text Box 2">
          <a:extLst>
            <a:ext uri="{FF2B5EF4-FFF2-40B4-BE49-F238E27FC236}">
              <a16:creationId xmlns="" xmlns:a16="http://schemas.microsoft.com/office/drawing/2014/main" id="{B7EA4C54-0505-417A-94DE-0229A38287C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27" name="Text Box 2">
          <a:extLst>
            <a:ext uri="{FF2B5EF4-FFF2-40B4-BE49-F238E27FC236}">
              <a16:creationId xmlns="" xmlns:a16="http://schemas.microsoft.com/office/drawing/2014/main" id="{7E64943E-AE14-408E-9DB9-DE341EDE494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28" name="Text Box 2">
          <a:extLst>
            <a:ext uri="{FF2B5EF4-FFF2-40B4-BE49-F238E27FC236}">
              <a16:creationId xmlns="" xmlns:a16="http://schemas.microsoft.com/office/drawing/2014/main" id="{65FD3998-F142-4951-9E09-A64DE77A3C9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29" name="Text Box 2">
          <a:extLst>
            <a:ext uri="{FF2B5EF4-FFF2-40B4-BE49-F238E27FC236}">
              <a16:creationId xmlns="" xmlns:a16="http://schemas.microsoft.com/office/drawing/2014/main" id="{431C38E0-9564-47D9-88E4-8873514EE47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30" name="Text Box 2">
          <a:extLst>
            <a:ext uri="{FF2B5EF4-FFF2-40B4-BE49-F238E27FC236}">
              <a16:creationId xmlns="" xmlns:a16="http://schemas.microsoft.com/office/drawing/2014/main" id="{BABB6997-C5CF-4771-A361-122008DBDF5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31" name="Text Box 2">
          <a:extLst>
            <a:ext uri="{FF2B5EF4-FFF2-40B4-BE49-F238E27FC236}">
              <a16:creationId xmlns="" xmlns:a16="http://schemas.microsoft.com/office/drawing/2014/main" id="{DEA9164A-D741-48E4-B6AC-99D484469F6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32" name="Text Box 2">
          <a:extLst>
            <a:ext uri="{FF2B5EF4-FFF2-40B4-BE49-F238E27FC236}">
              <a16:creationId xmlns="" xmlns:a16="http://schemas.microsoft.com/office/drawing/2014/main" id="{1DF0B321-9CA8-47EA-8151-722B0E395CA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33" name="Text Box 2">
          <a:extLst>
            <a:ext uri="{FF2B5EF4-FFF2-40B4-BE49-F238E27FC236}">
              <a16:creationId xmlns="" xmlns:a16="http://schemas.microsoft.com/office/drawing/2014/main" id="{37A061CC-BD15-4763-B93A-F8C5F339F6E2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34" name="Text Box 2">
          <a:extLst>
            <a:ext uri="{FF2B5EF4-FFF2-40B4-BE49-F238E27FC236}">
              <a16:creationId xmlns="" xmlns:a16="http://schemas.microsoft.com/office/drawing/2014/main" id="{91252227-6C7F-4145-8575-A70CD826138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35" name="Text Box 2">
          <a:extLst>
            <a:ext uri="{FF2B5EF4-FFF2-40B4-BE49-F238E27FC236}">
              <a16:creationId xmlns="" xmlns:a16="http://schemas.microsoft.com/office/drawing/2014/main" id="{6B57D7A9-CA4D-4DFF-ADE4-84EACBECB50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36" name="Text Box 2">
          <a:extLst>
            <a:ext uri="{FF2B5EF4-FFF2-40B4-BE49-F238E27FC236}">
              <a16:creationId xmlns="" xmlns:a16="http://schemas.microsoft.com/office/drawing/2014/main" id="{13880380-E4C9-41BA-ACE7-539C1FBE27B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37" name="Text Box 2">
          <a:extLst>
            <a:ext uri="{FF2B5EF4-FFF2-40B4-BE49-F238E27FC236}">
              <a16:creationId xmlns="" xmlns:a16="http://schemas.microsoft.com/office/drawing/2014/main" id="{31FCDE0E-D504-4645-AC20-755E3D5A0FD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38" name="Text Box 2">
          <a:extLst>
            <a:ext uri="{FF2B5EF4-FFF2-40B4-BE49-F238E27FC236}">
              <a16:creationId xmlns="" xmlns:a16="http://schemas.microsoft.com/office/drawing/2014/main" id="{A1B352F2-BDA1-4755-BBE0-DA93E2C2BF2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39" name="Text Box 2">
          <a:extLst>
            <a:ext uri="{FF2B5EF4-FFF2-40B4-BE49-F238E27FC236}">
              <a16:creationId xmlns="" xmlns:a16="http://schemas.microsoft.com/office/drawing/2014/main" id="{CE467A0E-9BCB-45F3-9246-81D4A1DB53C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40" name="Text Box 2">
          <a:extLst>
            <a:ext uri="{FF2B5EF4-FFF2-40B4-BE49-F238E27FC236}">
              <a16:creationId xmlns="" xmlns:a16="http://schemas.microsoft.com/office/drawing/2014/main" id="{112E9657-1269-4782-9926-3CD6DE7A348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41" name="Text Box 2">
          <a:extLst>
            <a:ext uri="{FF2B5EF4-FFF2-40B4-BE49-F238E27FC236}">
              <a16:creationId xmlns="" xmlns:a16="http://schemas.microsoft.com/office/drawing/2014/main" id="{BD4307A6-D943-4387-B03C-73023C72EC7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42" name="Text Box 2">
          <a:extLst>
            <a:ext uri="{FF2B5EF4-FFF2-40B4-BE49-F238E27FC236}">
              <a16:creationId xmlns="" xmlns:a16="http://schemas.microsoft.com/office/drawing/2014/main" id="{CF7563FB-49B7-4FD1-BDC8-A0C59D7B4F3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43" name="Text Box 2">
          <a:extLst>
            <a:ext uri="{FF2B5EF4-FFF2-40B4-BE49-F238E27FC236}">
              <a16:creationId xmlns="" xmlns:a16="http://schemas.microsoft.com/office/drawing/2014/main" id="{FEA9F37A-F698-41EC-B968-FDF00E8A337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44" name="Text Box 2">
          <a:extLst>
            <a:ext uri="{FF2B5EF4-FFF2-40B4-BE49-F238E27FC236}">
              <a16:creationId xmlns="" xmlns:a16="http://schemas.microsoft.com/office/drawing/2014/main" id="{DC3F5C3C-9EAF-4414-BC44-CE32DEF1F38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45" name="Text Box 2">
          <a:extLst>
            <a:ext uri="{FF2B5EF4-FFF2-40B4-BE49-F238E27FC236}">
              <a16:creationId xmlns="" xmlns:a16="http://schemas.microsoft.com/office/drawing/2014/main" id="{7B3E0C99-CD62-4966-A9DA-243C9166EC3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46" name="Text Box 2">
          <a:extLst>
            <a:ext uri="{FF2B5EF4-FFF2-40B4-BE49-F238E27FC236}">
              <a16:creationId xmlns="" xmlns:a16="http://schemas.microsoft.com/office/drawing/2014/main" id="{E81B4A6E-11A7-4788-A566-E0D30ECF8AC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47" name="Text Box 2">
          <a:extLst>
            <a:ext uri="{FF2B5EF4-FFF2-40B4-BE49-F238E27FC236}">
              <a16:creationId xmlns="" xmlns:a16="http://schemas.microsoft.com/office/drawing/2014/main" id="{8018D082-8C08-4C47-924F-0CCF75B94FA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48" name="Text Box 2">
          <a:extLst>
            <a:ext uri="{FF2B5EF4-FFF2-40B4-BE49-F238E27FC236}">
              <a16:creationId xmlns="" xmlns:a16="http://schemas.microsoft.com/office/drawing/2014/main" id="{20E21FA2-7F39-4F06-809D-180FC2E082A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49" name="Text Box 2">
          <a:extLst>
            <a:ext uri="{FF2B5EF4-FFF2-40B4-BE49-F238E27FC236}">
              <a16:creationId xmlns="" xmlns:a16="http://schemas.microsoft.com/office/drawing/2014/main" id="{3BACA045-E59F-4DB1-BE68-E3B63A4E701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50" name="Text Box 2">
          <a:extLst>
            <a:ext uri="{FF2B5EF4-FFF2-40B4-BE49-F238E27FC236}">
              <a16:creationId xmlns="" xmlns:a16="http://schemas.microsoft.com/office/drawing/2014/main" id="{34F6545D-1727-483C-825E-D6FF1ABCCC3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51" name="Text Box 2">
          <a:extLst>
            <a:ext uri="{FF2B5EF4-FFF2-40B4-BE49-F238E27FC236}">
              <a16:creationId xmlns="" xmlns:a16="http://schemas.microsoft.com/office/drawing/2014/main" id="{4C1F7FBC-B1F7-4084-A7D4-557E0F806B9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652" name="Text Box 2">
          <a:extLst>
            <a:ext uri="{FF2B5EF4-FFF2-40B4-BE49-F238E27FC236}">
              <a16:creationId xmlns="" xmlns:a16="http://schemas.microsoft.com/office/drawing/2014/main" id="{F843BBC0-6AC7-49EE-A606-77BD8FFB673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653" name="Text Box 2">
          <a:extLst>
            <a:ext uri="{FF2B5EF4-FFF2-40B4-BE49-F238E27FC236}">
              <a16:creationId xmlns="" xmlns:a16="http://schemas.microsoft.com/office/drawing/2014/main" id="{4FA50DED-BA96-44D8-B7E4-6B9345F883A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54" name="Text Box 2">
          <a:extLst>
            <a:ext uri="{FF2B5EF4-FFF2-40B4-BE49-F238E27FC236}">
              <a16:creationId xmlns="" xmlns:a16="http://schemas.microsoft.com/office/drawing/2014/main" id="{0A7B0946-FC55-40A3-B7C6-EDE3DB6FD16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55" name="Text Box 2">
          <a:extLst>
            <a:ext uri="{FF2B5EF4-FFF2-40B4-BE49-F238E27FC236}">
              <a16:creationId xmlns="" xmlns:a16="http://schemas.microsoft.com/office/drawing/2014/main" id="{947FE72E-7D41-4558-AB43-E1132431494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56" name="Text Box 2">
          <a:extLst>
            <a:ext uri="{FF2B5EF4-FFF2-40B4-BE49-F238E27FC236}">
              <a16:creationId xmlns="" xmlns:a16="http://schemas.microsoft.com/office/drawing/2014/main" id="{A1E4F5C2-BA48-4C7D-8F34-258E2427B30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57" name="Text Box 2">
          <a:extLst>
            <a:ext uri="{FF2B5EF4-FFF2-40B4-BE49-F238E27FC236}">
              <a16:creationId xmlns="" xmlns:a16="http://schemas.microsoft.com/office/drawing/2014/main" id="{515FE3E1-15FE-4F0C-BDDA-64470D6E28E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58" name="Text Box 2">
          <a:extLst>
            <a:ext uri="{FF2B5EF4-FFF2-40B4-BE49-F238E27FC236}">
              <a16:creationId xmlns="" xmlns:a16="http://schemas.microsoft.com/office/drawing/2014/main" id="{7E2E5921-ED21-463A-9DA3-C11C4BE3296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59" name="Text Box 2">
          <a:extLst>
            <a:ext uri="{FF2B5EF4-FFF2-40B4-BE49-F238E27FC236}">
              <a16:creationId xmlns="" xmlns:a16="http://schemas.microsoft.com/office/drawing/2014/main" id="{51BF1747-C79B-4CEF-BE2D-C73866ABB28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60" name="Text Box 2">
          <a:extLst>
            <a:ext uri="{FF2B5EF4-FFF2-40B4-BE49-F238E27FC236}">
              <a16:creationId xmlns="" xmlns:a16="http://schemas.microsoft.com/office/drawing/2014/main" id="{4AF2FED6-D8DA-4C88-B772-11A7E50ACC9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61" name="Text Box 2">
          <a:extLst>
            <a:ext uri="{FF2B5EF4-FFF2-40B4-BE49-F238E27FC236}">
              <a16:creationId xmlns="" xmlns:a16="http://schemas.microsoft.com/office/drawing/2014/main" id="{AA3133B2-5AA9-4ECA-9D32-1369DAAE68D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62" name="Text Box 2">
          <a:extLst>
            <a:ext uri="{FF2B5EF4-FFF2-40B4-BE49-F238E27FC236}">
              <a16:creationId xmlns="" xmlns:a16="http://schemas.microsoft.com/office/drawing/2014/main" id="{8C40D558-5C9B-43B7-BC8E-5A7362A974A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63" name="Text Box 2">
          <a:extLst>
            <a:ext uri="{FF2B5EF4-FFF2-40B4-BE49-F238E27FC236}">
              <a16:creationId xmlns="" xmlns:a16="http://schemas.microsoft.com/office/drawing/2014/main" id="{01556219-D65A-4DB3-91C1-511AC2CA641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64" name="Text Box 2">
          <a:extLst>
            <a:ext uri="{FF2B5EF4-FFF2-40B4-BE49-F238E27FC236}">
              <a16:creationId xmlns="" xmlns:a16="http://schemas.microsoft.com/office/drawing/2014/main" id="{C4E083C8-5E77-4F22-905A-FF2044339BE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65" name="Text Box 2">
          <a:extLst>
            <a:ext uri="{FF2B5EF4-FFF2-40B4-BE49-F238E27FC236}">
              <a16:creationId xmlns="" xmlns:a16="http://schemas.microsoft.com/office/drawing/2014/main" id="{0D79CDED-DE5E-46EA-8AB0-3AFED8D0D6F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66" name="Text Box 2">
          <a:extLst>
            <a:ext uri="{FF2B5EF4-FFF2-40B4-BE49-F238E27FC236}">
              <a16:creationId xmlns="" xmlns:a16="http://schemas.microsoft.com/office/drawing/2014/main" id="{CDA16B63-8F11-466C-A78A-B28BD0442CC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67" name="Text Box 2">
          <a:extLst>
            <a:ext uri="{FF2B5EF4-FFF2-40B4-BE49-F238E27FC236}">
              <a16:creationId xmlns="" xmlns:a16="http://schemas.microsoft.com/office/drawing/2014/main" id="{6E169505-2356-4FDA-B8FB-79B5B64109F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68" name="Text Box 2">
          <a:extLst>
            <a:ext uri="{FF2B5EF4-FFF2-40B4-BE49-F238E27FC236}">
              <a16:creationId xmlns="" xmlns:a16="http://schemas.microsoft.com/office/drawing/2014/main" id="{0730498D-39A0-42BF-B10E-2898CF61FB9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69" name="Text Box 2">
          <a:extLst>
            <a:ext uri="{FF2B5EF4-FFF2-40B4-BE49-F238E27FC236}">
              <a16:creationId xmlns="" xmlns:a16="http://schemas.microsoft.com/office/drawing/2014/main" id="{60E8202D-6E6A-494D-B320-D5BE467F79B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70" name="Text Box 2">
          <a:extLst>
            <a:ext uri="{FF2B5EF4-FFF2-40B4-BE49-F238E27FC236}">
              <a16:creationId xmlns="" xmlns:a16="http://schemas.microsoft.com/office/drawing/2014/main" id="{41212ED8-B7F5-4F10-971E-7A1D8ECB5FD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71" name="Text Box 2">
          <a:extLst>
            <a:ext uri="{FF2B5EF4-FFF2-40B4-BE49-F238E27FC236}">
              <a16:creationId xmlns="" xmlns:a16="http://schemas.microsoft.com/office/drawing/2014/main" id="{C181CA6B-40F4-4A36-BB1D-84D231C3E1D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72" name="Text Box 2">
          <a:extLst>
            <a:ext uri="{FF2B5EF4-FFF2-40B4-BE49-F238E27FC236}">
              <a16:creationId xmlns="" xmlns:a16="http://schemas.microsoft.com/office/drawing/2014/main" id="{90524A1B-BA95-4BE4-B191-A5487AEF948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73" name="Text Box 2">
          <a:extLst>
            <a:ext uri="{FF2B5EF4-FFF2-40B4-BE49-F238E27FC236}">
              <a16:creationId xmlns="" xmlns:a16="http://schemas.microsoft.com/office/drawing/2014/main" id="{B4F8C502-7694-4E48-86C1-35123A7CEB7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74" name="Text Box 2">
          <a:extLst>
            <a:ext uri="{FF2B5EF4-FFF2-40B4-BE49-F238E27FC236}">
              <a16:creationId xmlns="" xmlns:a16="http://schemas.microsoft.com/office/drawing/2014/main" id="{147BFC67-C305-4EE3-9EE7-517F43CF4DE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75" name="Text Box 2">
          <a:extLst>
            <a:ext uri="{FF2B5EF4-FFF2-40B4-BE49-F238E27FC236}">
              <a16:creationId xmlns="" xmlns:a16="http://schemas.microsoft.com/office/drawing/2014/main" id="{5CB98655-B6F0-475C-AA96-75E5D072BBE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76" name="Text Box 2">
          <a:extLst>
            <a:ext uri="{FF2B5EF4-FFF2-40B4-BE49-F238E27FC236}">
              <a16:creationId xmlns="" xmlns:a16="http://schemas.microsoft.com/office/drawing/2014/main" id="{ED4A6BC7-A465-47AF-B42F-83407445B3E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77" name="Text Box 2">
          <a:extLst>
            <a:ext uri="{FF2B5EF4-FFF2-40B4-BE49-F238E27FC236}">
              <a16:creationId xmlns="" xmlns:a16="http://schemas.microsoft.com/office/drawing/2014/main" id="{C0B774D0-AE58-436F-9DF9-7369ECC19FC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78" name="Text Box 2">
          <a:extLst>
            <a:ext uri="{FF2B5EF4-FFF2-40B4-BE49-F238E27FC236}">
              <a16:creationId xmlns="" xmlns:a16="http://schemas.microsoft.com/office/drawing/2014/main" id="{D8EF91BD-7030-40D6-A107-A07ECA39340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79" name="Text Box 2">
          <a:extLst>
            <a:ext uri="{FF2B5EF4-FFF2-40B4-BE49-F238E27FC236}">
              <a16:creationId xmlns="" xmlns:a16="http://schemas.microsoft.com/office/drawing/2014/main" id="{3DBB6C76-AD64-4ED0-B16F-67546276775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80" name="Text Box 2">
          <a:extLst>
            <a:ext uri="{FF2B5EF4-FFF2-40B4-BE49-F238E27FC236}">
              <a16:creationId xmlns="" xmlns:a16="http://schemas.microsoft.com/office/drawing/2014/main" id="{CC6EF958-A8C7-403E-8350-D82485E24B2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81" name="Text Box 2">
          <a:extLst>
            <a:ext uri="{FF2B5EF4-FFF2-40B4-BE49-F238E27FC236}">
              <a16:creationId xmlns="" xmlns:a16="http://schemas.microsoft.com/office/drawing/2014/main" id="{42B21D3A-11DD-4209-B5CA-E2162599ED9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82" name="Text Box 2">
          <a:extLst>
            <a:ext uri="{FF2B5EF4-FFF2-40B4-BE49-F238E27FC236}">
              <a16:creationId xmlns="" xmlns:a16="http://schemas.microsoft.com/office/drawing/2014/main" id="{1123AAFE-87C0-46E8-B83F-17F28C3819E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83" name="Text Box 2">
          <a:extLst>
            <a:ext uri="{FF2B5EF4-FFF2-40B4-BE49-F238E27FC236}">
              <a16:creationId xmlns="" xmlns:a16="http://schemas.microsoft.com/office/drawing/2014/main" id="{986CF1E5-E490-45C6-AC1A-48733181374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84" name="Text Box 2">
          <a:extLst>
            <a:ext uri="{FF2B5EF4-FFF2-40B4-BE49-F238E27FC236}">
              <a16:creationId xmlns="" xmlns:a16="http://schemas.microsoft.com/office/drawing/2014/main" id="{A201219D-A358-4F7B-81C2-ADC33286ACB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85" name="Text Box 2">
          <a:extLst>
            <a:ext uri="{FF2B5EF4-FFF2-40B4-BE49-F238E27FC236}">
              <a16:creationId xmlns="" xmlns:a16="http://schemas.microsoft.com/office/drawing/2014/main" id="{103ECA62-AA90-4D0F-BA8A-9050C4AFC59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86" name="Text Box 2">
          <a:extLst>
            <a:ext uri="{FF2B5EF4-FFF2-40B4-BE49-F238E27FC236}">
              <a16:creationId xmlns="" xmlns:a16="http://schemas.microsoft.com/office/drawing/2014/main" id="{3281FFED-A29B-4CB0-968B-D5C7C7728C0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87" name="Text Box 2">
          <a:extLst>
            <a:ext uri="{FF2B5EF4-FFF2-40B4-BE49-F238E27FC236}">
              <a16:creationId xmlns="" xmlns:a16="http://schemas.microsoft.com/office/drawing/2014/main" id="{712B23FC-2DFA-4D83-A9AE-BE9B9556972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88" name="Text Box 2">
          <a:extLst>
            <a:ext uri="{FF2B5EF4-FFF2-40B4-BE49-F238E27FC236}">
              <a16:creationId xmlns="" xmlns:a16="http://schemas.microsoft.com/office/drawing/2014/main" id="{B88DFD0F-D141-4EBE-890D-8F878F4BE88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89" name="Text Box 2">
          <a:extLst>
            <a:ext uri="{FF2B5EF4-FFF2-40B4-BE49-F238E27FC236}">
              <a16:creationId xmlns="" xmlns:a16="http://schemas.microsoft.com/office/drawing/2014/main" id="{81B9D3C8-864B-4F9F-BE6F-A50C503DE7E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90" name="Text Box 2">
          <a:extLst>
            <a:ext uri="{FF2B5EF4-FFF2-40B4-BE49-F238E27FC236}">
              <a16:creationId xmlns="" xmlns:a16="http://schemas.microsoft.com/office/drawing/2014/main" id="{D0521CA1-E90C-4917-8571-251FAD0B0AC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91" name="Text Box 2">
          <a:extLst>
            <a:ext uri="{FF2B5EF4-FFF2-40B4-BE49-F238E27FC236}">
              <a16:creationId xmlns="" xmlns:a16="http://schemas.microsoft.com/office/drawing/2014/main" id="{EEEE680B-D57C-4079-9D81-16E1F903E5B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92" name="Text Box 2">
          <a:extLst>
            <a:ext uri="{FF2B5EF4-FFF2-40B4-BE49-F238E27FC236}">
              <a16:creationId xmlns="" xmlns:a16="http://schemas.microsoft.com/office/drawing/2014/main" id="{E8C9DF19-F7D3-4990-9661-5E2F1CDA3D8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93" name="Text Box 2">
          <a:extLst>
            <a:ext uri="{FF2B5EF4-FFF2-40B4-BE49-F238E27FC236}">
              <a16:creationId xmlns="" xmlns:a16="http://schemas.microsoft.com/office/drawing/2014/main" id="{FC5ABA42-2555-4BAA-8BFF-D7C55F80AD9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94" name="Text Box 2">
          <a:extLst>
            <a:ext uri="{FF2B5EF4-FFF2-40B4-BE49-F238E27FC236}">
              <a16:creationId xmlns="" xmlns:a16="http://schemas.microsoft.com/office/drawing/2014/main" id="{D4286F26-95A8-48D4-B658-17D5E598139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95" name="Text Box 2">
          <a:extLst>
            <a:ext uri="{FF2B5EF4-FFF2-40B4-BE49-F238E27FC236}">
              <a16:creationId xmlns="" xmlns:a16="http://schemas.microsoft.com/office/drawing/2014/main" id="{EC56A471-5243-4B12-B44A-DF5AFDA7C9E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696" name="Text Box 2">
          <a:extLst>
            <a:ext uri="{FF2B5EF4-FFF2-40B4-BE49-F238E27FC236}">
              <a16:creationId xmlns="" xmlns:a16="http://schemas.microsoft.com/office/drawing/2014/main" id="{DB996FAD-2B05-4FD7-BABB-8F975C4E7AF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697" name="Text Box 2">
          <a:extLst>
            <a:ext uri="{FF2B5EF4-FFF2-40B4-BE49-F238E27FC236}">
              <a16:creationId xmlns="" xmlns:a16="http://schemas.microsoft.com/office/drawing/2014/main" id="{CD161336-7D02-4B8A-BC07-B64FCF9E353A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698" name="Text Box 2">
          <a:extLst>
            <a:ext uri="{FF2B5EF4-FFF2-40B4-BE49-F238E27FC236}">
              <a16:creationId xmlns="" xmlns:a16="http://schemas.microsoft.com/office/drawing/2014/main" id="{183279A6-F2E3-486A-86D3-9C700F86577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699" name="Text Box 2">
          <a:extLst>
            <a:ext uri="{FF2B5EF4-FFF2-40B4-BE49-F238E27FC236}">
              <a16:creationId xmlns="" xmlns:a16="http://schemas.microsoft.com/office/drawing/2014/main" id="{2064260E-C480-4C6B-8883-CB69F17EC2C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700" name="Text Box 2">
          <a:extLst>
            <a:ext uri="{FF2B5EF4-FFF2-40B4-BE49-F238E27FC236}">
              <a16:creationId xmlns="" xmlns:a16="http://schemas.microsoft.com/office/drawing/2014/main" id="{505ED76A-36CB-46EE-8443-B5CCA8B746F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701" name="Text Box 2">
          <a:extLst>
            <a:ext uri="{FF2B5EF4-FFF2-40B4-BE49-F238E27FC236}">
              <a16:creationId xmlns="" xmlns:a16="http://schemas.microsoft.com/office/drawing/2014/main" id="{4785367E-DFA1-4BDA-B7F5-B58D18B89CE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02" name="Text Box 2">
          <a:extLst>
            <a:ext uri="{FF2B5EF4-FFF2-40B4-BE49-F238E27FC236}">
              <a16:creationId xmlns="" xmlns:a16="http://schemas.microsoft.com/office/drawing/2014/main" id="{BCC4494A-AF8B-41AD-8FFE-FA792C5F2EE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03" name="Text Box 2">
          <a:extLst>
            <a:ext uri="{FF2B5EF4-FFF2-40B4-BE49-F238E27FC236}">
              <a16:creationId xmlns="" xmlns:a16="http://schemas.microsoft.com/office/drawing/2014/main" id="{244FBC78-E2F2-4667-9C8B-2F876453664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704" name="Text Box 2">
          <a:extLst>
            <a:ext uri="{FF2B5EF4-FFF2-40B4-BE49-F238E27FC236}">
              <a16:creationId xmlns="" xmlns:a16="http://schemas.microsoft.com/office/drawing/2014/main" id="{381E173E-59B8-4FA3-A498-D84B53292A97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705" name="Text Box 2">
          <a:extLst>
            <a:ext uri="{FF2B5EF4-FFF2-40B4-BE49-F238E27FC236}">
              <a16:creationId xmlns="" xmlns:a16="http://schemas.microsoft.com/office/drawing/2014/main" id="{54433C0C-2945-44CC-806C-7A827BBF70B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06" name="Text Box 2">
          <a:extLst>
            <a:ext uri="{FF2B5EF4-FFF2-40B4-BE49-F238E27FC236}">
              <a16:creationId xmlns="" xmlns:a16="http://schemas.microsoft.com/office/drawing/2014/main" id="{5FD34A7E-DF7D-4D76-8F42-C330504A221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07" name="Text Box 2">
          <a:extLst>
            <a:ext uri="{FF2B5EF4-FFF2-40B4-BE49-F238E27FC236}">
              <a16:creationId xmlns="" xmlns:a16="http://schemas.microsoft.com/office/drawing/2014/main" id="{7B8FD093-9DEE-43A6-BA3F-5F6F7F54EFC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708" name="Text Box 2">
          <a:extLst>
            <a:ext uri="{FF2B5EF4-FFF2-40B4-BE49-F238E27FC236}">
              <a16:creationId xmlns="" xmlns:a16="http://schemas.microsoft.com/office/drawing/2014/main" id="{5E27FFF5-91FD-4102-9749-A997175F9EE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709" name="Text Box 2">
          <a:extLst>
            <a:ext uri="{FF2B5EF4-FFF2-40B4-BE49-F238E27FC236}">
              <a16:creationId xmlns="" xmlns:a16="http://schemas.microsoft.com/office/drawing/2014/main" id="{355AB3EC-E0AF-4394-A43C-E7D063863FCB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10" name="Text Box 2">
          <a:extLst>
            <a:ext uri="{FF2B5EF4-FFF2-40B4-BE49-F238E27FC236}">
              <a16:creationId xmlns="" xmlns:a16="http://schemas.microsoft.com/office/drawing/2014/main" id="{E192B400-0A4D-4FBA-909A-2C284CFBC24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11" name="Text Box 2">
          <a:extLst>
            <a:ext uri="{FF2B5EF4-FFF2-40B4-BE49-F238E27FC236}">
              <a16:creationId xmlns="" xmlns:a16="http://schemas.microsoft.com/office/drawing/2014/main" id="{58FF69B3-E73C-4FAD-A511-E2CDD008D5A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773430</xdr:colOff>
      <xdr:row>127</xdr:row>
      <xdr:rowOff>0</xdr:rowOff>
    </xdr:from>
    <xdr:ext cx="52070" cy="180975"/>
    <xdr:sp macro="" textlink="">
      <xdr:nvSpPr>
        <xdr:cNvPr id="4712" name="Text Box 2">
          <a:extLst>
            <a:ext uri="{FF2B5EF4-FFF2-40B4-BE49-F238E27FC236}">
              <a16:creationId xmlns="" xmlns:a16="http://schemas.microsoft.com/office/drawing/2014/main" id="{60340DC0-4972-498F-93FD-6C83C779E8C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613410</xdr:colOff>
      <xdr:row>127</xdr:row>
      <xdr:rowOff>0</xdr:rowOff>
    </xdr:from>
    <xdr:ext cx="80010" cy="180975"/>
    <xdr:sp macro="" textlink="">
      <xdr:nvSpPr>
        <xdr:cNvPr id="4713" name="Text Box 2">
          <a:extLst>
            <a:ext uri="{FF2B5EF4-FFF2-40B4-BE49-F238E27FC236}">
              <a16:creationId xmlns="" xmlns:a16="http://schemas.microsoft.com/office/drawing/2014/main" id="{4AF205E9-8148-4D67-AEF3-26302C436D8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14" name="Text Box 2">
          <a:extLst>
            <a:ext uri="{FF2B5EF4-FFF2-40B4-BE49-F238E27FC236}">
              <a16:creationId xmlns="" xmlns:a16="http://schemas.microsoft.com/office/drawing/2014/main" id="{A4E903ED-F61C-42A9-98B8-C7A3ABDDC00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15" name="Text Box 2">
          <a:extLst>
            <a:ext uri="{FF2B5EF4-FFF2-40B4-BE49-F238E27FC236}">
              <a16:creationId xmlns="" xmlns:a16="http://schemas.microsoft.com/office/drawing/2014/main" id="{D27FF433-F68E-4B02-8228-7D38117773F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16" name="Text Box 2">
          <a:extLst>
            <a:ext uri="{FF2B5EF4-FFF2-40B4-BE49-F238E27FC236}">
              <a16:creationId xmlns="" xmlns:a16="http://schemas.microsoft.com/office/drawing/2014/main" id="{30336D08-AA3F-4889-B757-CF62A5989DE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17" name="Text Box 2">
          <a:extLst>
            <a:ext uri="{FF2B5EF4-FFF2-40B4-BE49-F238E27FC236}">
              <a16:creationId xmlns="" xmlns:a16="http://schemas.microsoft.com/office/drawing/2014/main" id="{5E402336-2CF4-4CCD-99E4-8EF0E29F5B0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18" name="Text Box 2">
          <a:extLst>
            <a:ext uri="{FF2B5EF4-FFF2-40B4-BE49-F238E27FC236}">
              <a16:creationId xmlns="" xmlns:a16="http://schemas.microsoft.com/office/drawing/2014/main" id="{326ADBDC-446E-4375-B6B5-1885EA4C6E3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19" name="Text Box 2">
          <a:extLst>
            <a:ext uri="{FF2B5EF4-FFF2-40B4-BE49-F238E27FC236}">
              <a16:creationId xmlns="" xmlns:a16="http://schemas.microsoft.com/office/drawing/2014/main" id="{349810C2-961D-4A6F-A06C-E1C2B7A6B56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20" name="Text Box 2">
          <a:extLst>
            <a:ext uri="{FF2B5EF4-FFF2-40B4-BE49-F238E27FC236}">
              <a16:creationId xmlns="" xmlns:a16="http://schemas.microsoft.com/office/drawing/2014/main" id="{DC5507CE-5DA0-4641-89BC-A6A5BC4B0A00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21" name="Text Box 2">
          <a:extLst>
            <a:ext uri="{FF2B5EF4-FFF2-40B4-BE49-F238E27FC236}">
              <a16:creationId xmlns="" xmlns:a16="http://schemas.microsoft.com/office/drawing/2014/main" id="{5281EDC5-7A06-4DC3-82C7-0C828764E9D3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22" name="Text Box 2">
          <a:extLst>
            <a:ext uri="{FF2B5EF4-FFF2-40B4-BE49-F238E27FC236}">
              <a16:creationId xmlns="" xmlns:a16="http://schemas.microsoft.com/office/drawing/2014/main" id="{1EB3EC42-BCCD-43C0-892F-50CEFC1F87A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23" name="Text Box 2">
          <a:extLst>
            <a:ext uri="{FF2B5EF4-FFF2-40B4-BE49-F238E27FC236}">
              <a16:creationId xmlns="" xmlns:a16="http://schemas.microsoft.com/office/drawing/2014/main" id="{0085602E-D540-431C-939D-0E0925A636B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24" name="Text Box 2">
          <a:extLst>
            <a:ext uri="{FF2B5EF4-FFF2-40B4-BE49-F238E27FC236}">
              <a16:creationId xmlns="" xmlns:a16="http://schemas.microsoft.com/office/drawing/2014/main" id="{F652B320-845D-440F-88B1-2F1A376B041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25" name="Text Box 2">
          <a:extLst>
            <a:ext uri="{FF2B5EF4-FFF2-40B4-BE49-F238E27FC236}">
              <a16:creationId xmlns="" xmlns:a16="http://schemas.microsoft.com/office/drawing/2014/main" id="{AA61EAC5-0C65-42AC-BD50-5A7737D7F5F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26" name="Text Box 2">
          <a:extLst>
            <a:ext uri="{FF2B5EF4-FFF2-40B4-BE49-F238E27FC236}">
              <a16:creationId xmlns="" xmlns:a16="http://schemas.microsoft.com/office/drawing/2014/main" id="{E7D09E6D-B062-4ABC-96F1-A0DB8119E46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27" name="Text Box 2">
          <a:extLst>
            <a:ext uri="{FF2B5EF4-FFF2-40B4-BE49-F238E27FC236}">
              <a16:creationId xmlns="" xmlns:a16="http://schemas.microsoft.com/office/drawing/2014/main" id="{407E89BC-1548-49BC-90C2-802FC2ACEA1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28" name="Text Box 2">
          <a:extLst>
            <a:ext uri="{FF2B5EF4-FFF2-40B4-BE49-F238E27FC236}">
              <a16:creationId xmlns="" xmlns:a16="http://schemas.microsoft.com/office/drawing/2014/main" id="{AEF24CDD-E248-41E4-9794-3081ED4220E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29" name="Text Box 2">
          <a:extLst>
            <a:ext uri="{FF2B5EF4-FFF2-40B4-BE49-F238E27FC236}">
              <a16:creationId xmlns="" xmlns:a16="http://schemas.microsoft.com/office/drawing/2014/main" id="{1CC032DB-290D-4B41-9C0A-42ECCEF1702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30" name="Text Box 2">
          <a:extLst>
            <a:ext uri="{FF2B5EF4-FFF2-40B4-BE49-F238E27FC236}">
              <a16:creationId xmlns="" xmlns:a16="http://schemas.microsoft.com/office/drawing/2014/main" id="{CB8FD2AD-3103-4A6D-B335-34F7A8B4E06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31" name="Text Box 2">
          <a:extLst>
            <a:ext uri="{FF2B5EF4-FFF2-40B4-BE49-F238E27FC236}">
              <a16:creationId xmlns="" xmlns:a16="http://schemas.microsoft.com/office/drawing/2014/main" id="{E448ED51-4285-49BF-A033-B128D58306F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32" name="Text Box 2">
          <a:extLst>
            <a:ext uri="{FF2B5EF4-FFF2-40B4-BE49-F238E27FC236}">
              <a16:creationId xmlns="" xmlns:a16="http://schemas.microsoft.com/office/drawing/2014/main" id="{80DD9649-426D-417E-8CE7-3A79200BDC8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33" name="Text Box 2">
          <a:extLst>
            <a:ext uri="{FF2B5EF4-FFF2-40B4-BE49-F238E27FC236}">
              <a16:creationId xmlns="" xmlns:a16="http://schemas.microsoft.com/office/drawing/2014/main" id="{5B0AE478-0088-4D55-9B67-F9B64E18558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34" name="Text Box 2">
          <a:extLst>
            <a:ext uri="{FF2B5EF4-FFF2-40B4-BE49-F238E27FC236}">
              <a16:creationId xmlns="" xmlns:a16="http://schemas.microsoft.com/office/drawing/2014/main" id="{B29127DD-CD1F-4105-9EFC-295B4AF84B8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35" name="Text Box 2">
          <a:extLst>
            <a:ext uri="{FF2B5EF4-FFF2-40B4-BE49-F238E27FC236}">
              <a16:creationId xmlns="" xmlns:a16="http://schemas.microsoft.com/office/drawing/2014/main" id="{614E46D6-FB2E-45F0-B3BE-D1A4E77C436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36" name="Text Box 2">
          <a:extLst>
            <a:ext uri="{FF2B5EF4-FFF2-40B4-BE49-F238E27FC236}">
              <a16:creationId xmlns="" xmlns:a16="http://schemas.microsoft.com/office/drawing/2014/main" id="{F76F16A2-22F5-43FC-9309-3AB286C8DEF2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37" name="Text Box 2">
          <a:extLst>
            <a:ext uri="{FF2B5EF4-FFF2-40B4-BE49-F238E27FC236}">
              <a16:creationId xmlns="" xmlns:a16="http://schemas.microsoft.com/office/drawing/2014/main" id="{92EA128A-5728-4E85-881B-B2F2A7625810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38" name="Text Box 2">
          <a:extLst>
            <a:ext uri="{FF2B5EF4-FFF2-40B4-BE49-F238E27FC236}">
              <a16:creationId xmlns="" xmlns:a16="http://schemas.microsoft.com/office/drawing/2014/main" id="{3B790F82-5BED-40C4-8BD8-6E1D7B0DE38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39" name="Text Box 2">
          <a:extLst>
            <a:ext uri="{FF2B5EF4-FFF2-40B4-BE49-F238E27FC236}">
              <a16:creationId xmlns="" xmlns:a16="http://schemas.microsoft.com/office/drawing/2014/main" id="{8EDC1895-4A2E-43EC-9180-3AF14F28831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40" name="Text Box 2">
          <a:extLst>
            <a:ext uri="{FF2B5EF4-FFF2-40B4-BE49-F238E27FC236}">
              <a16:creationId xmlns="" xmlns:a16="http://schemas.microsoft.com/office/drawing/2014/main" id="{C22397CC-16FD-44AC-8CD2-AA41ACD52738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41" name="Text Box 2">
          <a:extLst>
            <a:ext uri="{FF2B5EF4-FFF2-40B4-BE49-F238E27FC236}">
              <a16:creationId xmlns="" xmlns:a16="http://schemas.microsoft.com/office/drawing/2014/main" id="{4F1C7990-5B25-4FA0-9D40-CE2C27ED42BE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42" name="Text Box 2">
          <a:extLst>
            <a:ext uri="{FF2B5EF4-FFF2-40B4-BE49-F238E27FC236}">
              <a16:creationId xmlns="" xmlns:a16="http://schemas.microsoft.com/office/drawing/2014/main" id="{5D2BC27F-77AE-44FE-B600-B7AF976A19E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43" name="Text Box 2">
          <a:extLst>
            <a:ext uri="{FF2B5EF4-FFF2-40B4-BE49-F238E27FC236}">
              <a16:creationId xmlns="" xmlns:a16="http://schemas.microsoft.com/office/drawing/2014/main" id="{CF77CCAE-1E7F-4C89-A6EA-BF60F580A4B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44" name="Text Box 2">
          <a:extLst>
            <a:ext uri="{FF2B5EF4-FFF2-40B4-BE49-F238E27FC236}">
              <a16:creationId xmlns="" xmlns:a16="http://schemas.microsoft.com/office/drawing/2014/main" id="{3D716641-F90A-483F-8095-F6DD83A759F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45" name="Text Box 2">
          <a:extLst>
            <a:ext uri="{FF2B5EF4-FFF2-40B4-BE49-F238E27FC236}">
              <a16:creationId xmlns="" xmlns:a16="http://schemas.microsoft.com/office/drawing/2014/main" id="{550F8D5E-C89F-473A-86D1-96CB57B580D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46" name="Text Box 2">
          <a:extLst>
            <a:ext uri="{FF2B5EF4-FFF2-40B4-BE49-F238E27FC236}">
              <a16:creationId xmlns="" xmlns:a16="http://schemas.microsoft.com/office/drawing/2014/main" id="{EADBAC93-81DC-47E5-82CD-A95820FFC95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47" name="Text Box 2">
          <a:extLst>
            <a:ext uri="{FF2B5EF4-FFF2-40B4-BE49-F238E27FC236}">
              <a16:creationId xmlns="" xmlns:a16="http://schemas.microsoft.com/office/drawing/2014/main" id="{12996015-C13E-402C-A72A-F130871BE00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48" name="Text Box 2">
          <a:extLst>
            <a:ext uri="{FF2B5EF4-FFF2-40B4-BE49-F238E27FC236}">
              <a16:creationId xmlns="" xmlns:a16="http://schemas.microsoft.com/office/drawing/2014/main" id="{E7F6029E-A6CA-439A-A000-D783E5A7F4C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49" name="Text Box 2">
          <a:extLst>
            <a:ext uri="{FF2B5EF4-FFF2-40B4-BE49-F238E27FC236}">
              <a16:creationId xmlns="" xmlns:a16="http://schemas.microsoft.com/office/drawing/2014/main" id="{365FA0EC-1BA5-4938-B57C-C9E215F7A94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50" name="Text Box 2">
          <a:extLst>
            <a:ext uri="{FF2B5EF4-FFF2-40B4-BE49-F238E27FC236}">
              <a16:creationId xmlns="" xmlns:a16="http://schemas.microsoft.com/office/drawing/2014/main" id="{15E52666-1636-40B5-8BE3-F7C81DE55AD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51" name="Text Box 2">
          <a:extLst>
            <a:ext uri="{FF2B5EF4-FFF2-40B4-BE49-F238E27FC236}">
              <a16:creationId xmlns="" xmlns:a16="http://schemas.microsoft.com/office/drawing/2014/main" id="{D8C5859F-E9C1-460B-9674-C3F08A4C9A9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52" name="Text Box 2">
          <a:extLst>
            <a:ext uri="{FF2B5EF4-FFF2-40B4-BE49-F238E27FC236}">
              <a16:creationId xmlns="" xmlns:a16="http://schemas.microsoft.com/office/drawing/2014/main" id="{5BA59577-A841-4205-BBA1-05EEB2F98BD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53" name="Text Box 2">
          <a:extLst>
            <a:ext uri="{FF2B5EF4-FFF2-40B4-BE49-F238E27FC236}">
              <a16:creationId xmlns="" xmlns:a16="http://schemas.microsoft.com/office/drawing/2014/main" id="{64D030E3-CD2E-4CE8-8834-836342601688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54" name="Text Box 2">
          <a:extLst>
            <a:ext uri="{FF2B5EF4-FFF2-40B4-BE49-F238E27FC236}">
              <a16:creationId xmlns="" xmlns:a16="http://schemas.microsoft.com/office/drawing/2014/main" id="{C89105D9-18EB-4B86-B920-EDB70B3ED40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55" name="Text Box 2">
          <a:extLst>
            <a:ext uri="{FF2B5EF4-FFF2-40B4-BE49-F238E27FC236}">
              <a16:creationId xmlns="" xmlns:a16="http://schemas.microsoft.com/office/drawing/2014/main" id="{B12414F1-2C46-4402-BE87-4C7EE9407A8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56" name="Text Box 2">
          <a:extLst>
            <a:ext uri="{FF2B5EF4-FFF2-40B4-BE49-F238E27FC236}">
              <a16:creationId xmlns="" xmlns:a16="http://schemas.microsoft.com/office/drawing/2014/main" id="{8AB6F298-AE7A-4981-89F4-B835BBAB001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57" name="Text Box 2">
          <a:extLst>
            <a:ext uri="{FF2B5EF4-FFF2-40B4-BE49-F238E27FC236}">
              <a16:creationId xmlns="" xmlns:a16="http://schemas.microsoft.com/office/drawing/2014/main" id="{375FB376-706B-4F1E-B098-CA5E7625500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58" name="Text Box 2">
          <a:extLst>
            <a:ext uri="{FF2B5EF4-FFF2-40B4-BE49-F238E27FC236}">
              <a16:creationId xmlns="" xmlns:a16="http://schemas.microsoft.com/office/drawing/2014/main" id="{16D6DA14-18AD-41CC-8855-039106700A5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59" name="Text Box 2">
          <a:extLst>
            <a:ext uri="{FF2B5EF4-FFF2-40B4-BE49-F238E27FC236}">
              <a16:creationId xmlns="" xmlns:a16="http://schemas.microsoft.com/office/drawing/2014/main" id="{68CEEB7D-AE8C-4095-9E8E-83DB2A217A1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60" name="Text Box 2">
          <a:extLst>
            <a:ext uri="{FF2B5EF4-FFF2-40B4-BE49-F238E27FC236}">
              <a16:creationId xmlns="" xmlns:a16="http://schemas.microsoft.com/office/drawing/2014/main" id="{7DD2EF3A-A744-4F81-AEE1-98C19E8846D6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61" name="Text Box 2">
          <a:extLst>
            <a:ext uri="{FF2B5EF4-FFF2-40B4-BE49-F238E27FC236}">
              <a16:creationId xmlns="" xmlns:a16="http://schemas.microsoft.com/office/drawing/2014/main" id="{06529C3B-3285-4B92-A476-A9EB0059597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62" name="Text Box 2">
          <a:extLst>
            <a:ext uri="{FF2B5EF4-FFF2-40B4-BE49-F238E27FC236}">
              <a16:creationId xmlns="" xmlns:a16="http://schemas.microsoft.com/office/drawing/2014/main" id="{F06DFCB4-8B1B-4AE9-A729-13132355CDB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63" name="Text Box 2">
          <a:extLst>
            <a:ext uri="{FF2B5EF4-FFF2-40B4-BE49-F238E27FC236}">
              <a16:creationId xmlns="" xmlns:a16="http://schemas.microsoft.com/office/drawing/2014/main" id="{7F14676D-95D1-42F3-976F-065D6AEE485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64" name="Text Box 2">
          <a:extLst>
            <a:ext uri="{FF2B5EF4-FFF2-40B4-BE49-F238E27FC236}">
              <a16:creationId xmlns="" xmlns:a16="http://schemas.microsoft.com/office/drawing/2014/main" id="{5B6F16C1-F460-4A9B-B4FF-54E574512A5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65" name="Text Box 2">
          <a:extLst>
            <a:ext uri="{FF2B5EF4-FFF2-40B4-BE49-F238E27FC236}">
              <a16:creationId xmlns="" xmlns:a16="http://schemas.microsoft.com/office/drawing/2014/main" id="{37423AA4-82A6-49D7-8E7D-A1E2E5975620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66" name="Text Box 2">
          <a:extLst>
            <a:ext uri="{FF2B5EF4-FFF2-40B4-BE49-F238E27FC236}">
              <a16:creationId xmlns="" xmlns:a16="http://schemas.microsoft.com/office/drawing/2014/main" id="{9C5DFF9F-9A2D-41E6-836B-207C27C3C6F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67" name="Text Box 2">
          <a:extLst>
            <a:ext uri="{FF2B5EF4-FFF2-40B4-BE49-F238E27FC236}">
              <a16:creationId xmlns="" xmlns:a16="http://schemas.microsoft.com/office/drawing/2014/main" id="{3EC5F395-8A92-47EA-A894-049EB79F00C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68" name="Text Box 2">
          <a:extLst>
            <a:ext uri="{FF2B5EF4-FFF2-40B4-BE49-F238E27FC236}">
              <a16:creationId xmlns="" xmlns:a16="http://schemas.microsoft.com/office/drawing/2014/main" id="{EA695345-D74F-4F7B-B2FC-FBEF93E7CF9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69" name="Text Box 2">
          <a:extLst>
            <a:ext uri="{FF2B5EF4-FFF2-40B4-BE49-F238E27FC236}">
              <a16:creationId xmlns="" xmlns:a16="http://schemas.microsoft.com/office/drawing/2014/main" id="{0ADA4882-F499-4133-9C88-C3C9892728AF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70" name="Text Box 2">
          <a:extLst>
            <a:ext uri="{FF2B5EF4-FFF2-40B4-BE49-F238E27FC236}">
              <a16:creationId xmlns="" xmlns:a16="http://schemas.microsoft.com/office/drawing/2014/main" id="{02D21B83-36E6-4C8B-B5CB-8E1FF0C1E7B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71" name="Text Box 2">
          <a:extLst>
            <a:ext uri="{FF2B5EF4-FFF2-40B4-BE49-F238E27FC236}">
              <a16:creationId xmlns="" xmlns:a16="http://schemas.microsoft.com/office/drawing/2014/main" id="{AF4110D7-0310-4051-A701-17C6BF73AD01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72" name="Text Box 2">
          <a:extLst>
            <a:ext uri="{FF2B5EF4-FFF2-40B4-BE49-F238E27FC236}">
              <a16:creationId xmlns="" xmlns:a16="http://schemas.microsoft.com/office/drawing/2014/main" id="{542BDBB2-E7F3-4584-83F8-75237141C74C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73" name="Text Box 2">
          <a:extLst>
            <a:ext uri="{FF2B5EF4-FFF2-40B4-BE49-F238E27FC236}">
              <a16:creationId xmlns="" xmlns:a16="http://schemas.microsoft.com/office/drawing/2014/main" id="{8E60C900-922E-442A-AC69-9EE031DBBF1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74" name="Text Box 2">
          <a:extLst>
            <a:ext uri="{FF2B5EF4-FFF2-40B4-BE49-F238E27FC236}">
              <a16:creationId xmlns="" xmlns:a16="http://schemas.microsoft.com/office/drawing/2014/main" id="{1A718292-46FE-4EF1-9765-3873A735514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75" name="Text Box 2">
          <a:extLst>
            <a:ext uri="{FF2B5EF4-FFF2-40B4-BE49-F238E27FC236}">
              <a16:creationId xmlns="" xmlns:a16="http://schemas.microsoft.com/office/drawing/2014/main" id="{23EBCDF0-EC32-4E9D-A429-4EFCE644F36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76" name="Text Box 2">
          <a:extLst>
            <a:ext uri="{FF2B5EF4-FFF2-40B4-BE49-F238E27FC236}">
              <a16:creationId xmlns="" xmlns:a16="http://schemas.microsoft.com/office/drawing/2014/main" id="{159C6F39-7226-490F-AED7-AE4C06B5479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77" name="Text Box 2">
          <a:extLst>
            <a:ext uri="{FF2B5EF4-FFF2-40B4-BE49-F238E27FC236}">
              <a16:creationId xmlns="" xmlns:a16="http://schemas.microsoft.com/office/drawing/2014/main" id="{5BB124F3-8D1D-4FE9-A482-E3EF33110A9B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78" name="Text Box 2">
          <a:extLst>
            <a:ext uri="{FF2B5EF4-FFF2-40B4-BE49-F238E27FC236}">
              <a16:creationId xmlns="" xmlns:a16="http://schemas.microsoft.com/office/drawing/2014/main" id="{5285CB99-C877-47F1-A1FE-BAC6CC35559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79" name="Text Box 2">
          <a:extLst>
            <a:ext uri="{FF2B5EF4-FFF2-40B4-BE49-F238E27FC236}">
              <a16:creationId xmlns="" xmlns:a16="http://schemas.microsoft.com/office/drawing/2014/main" id="{CACDE5F6-EDC6-4E94-8CEA-5D734ADB94BB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80" name="Text Box 2">
          <a:extLst>
            <a:ext uri="{FF2B5EF4-FFF2-40B4-BE49-F238E27FC236}">
              <a16:creationId xmlns="" xmlns:a16="http://schemas.microsoft.com/office/drawing/2014/main" id="{B6BAFFFE-0948-4002-8D6C-7BB5E5372DF3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81" name="Text Box 2">
          <a:extLst>
            <a:ext uri="{FF2B5EF4-FFF2-40B4-BE49-F238E27FC236}">
              <a16:creationId xmlns="" xmlns:a16="http://schemas.microsoft.com/office/drawing/2014/main" id="{E49910EF-FE0C-468B-B805-8CF49E6449D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82" name="Text Box 2">
          <a:extLst>
            <a:ext uri="{FF2B5EF4-FFF2-40B4-BE49-F238E27FC236}">
              <a16:creationId xmlns="" xmlns:a16="http://schemas.microsoft.com/office/drawing/2014/main" id="{2FB64A1C-C3E3-4721-848C-EC29F272C59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83" name="Text Box 2">
          <a:extLst>
            <a:ext uri="{FF2B5EF4-FFF2-40B4-BE49-F238E27FC236}">
              <a16:creationId xmlns="" xmlns:a16="http://schemas.microsoft.com/office/drawing/2014/main" id="{8933B48E-C01F-41E1-8A0D-73350A255C1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84" name="Text Box 2">
          <a:extLst>
            <a:ext uri="{FF2B5EF4-FFF2-40B4-BE49-F238E27FC236}">
              <a16:creationId xmlns="" xmlns:a16="http://schemas.microsoft.com/office/drawing/2014/main" id="{E836A090-095B-4201-B9C8-B7E264405AB1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85" name="Text Box 2">
          <a:extLst>
            <a:ext uri="{FF2B5EF4-FFF2-40B4-BE49-F238E27FC236}">
              <a16:creationId xmlns="" xmlns:a16="http://schemas.microsoft.com/office/drawing/2014/main" id="{9905DB1E-824E-469E-A687-59AF709E8653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86" name="Text Box 2">
          <a:extLst>
            <a:ext uri="{FF2B5EF4-FFF2-40B4-BE49-F238E27FC236}">
              <a16:creationId xmlns="" xmlns:a16="http://schemas.microsoft.com/office/drawing/2014/main" id="{D23B9B51-8855-4DEC-87FF-B9EE91DC0E8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87" name="Text Box 2">
          <a:extLst>
            <a:ext uri="{FF2B5EF4-FFF2-40B4-BE49-F238E27FC236}">
              <a16:creationId xmlns="" xmlns:a16="http://schemas.microsoft.com/office/drawing/2014/main" id="{30E1DA2E-0605-41C4-919B-D44C53809C00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88" name="Text Box 2">
          <a:extLst>
            <a:ext uri="{FF2B5EF4-FFF2-40B4-BE49-F238E27FC236}">
              <a16:creationId xmlns="" xmlns:a16="http://schemas.microsoft.com/office/drawing/2014/main" id="{9383C499-AAA0-44F8-B12D-88C6D60F186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89" name="Text Box 2">
          <a:extLst>
            <a:ext uri="{FF2B5EF4-FFF2-40B4-BE49-F238E27FC236}">
              <a16:creationId xmlns="" xmlns:a16="http://schemas.microsoft.com/office/drawing/2014/main" id="{6614DD5F-9124-4BCB-9A8B-9259049ECE6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90" name="Text Box 2">
          <a:extLst>
            <a:ext uri="{FF2B5EF4-FFF2-40B4-BE49-F238E27FC236}">
              <a16:creationId xmlns="" xmlns:a16="http://schemas.microsoft.com/office/drawing/2014/main" id="{3D3863A3-7976-471C-8DA4-8FA35B373EA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91" name="Text Box 2">
          <a:extLst>
            <a:ext uri="{FF2B5EF4-FFF2-40B4-BE49-F238E27FC236}">
              <a16:creationId xmlns="" xmlns:a16="http://schemas.microsoft.com/office/drawing/2014/main" id="{9A7F832A-2663-4950-9A67-3AE1CE41024A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92" name="Text Box 2">
          <a:extLst>
            <a:ext uri="{FF2B5EF4-FFF2-40B4-BE49-F238E27FC236}">
              <a16:creationId xmlns="" xmlns:a16="http://schemas.microsoft.com/office/drawing/2014/main" id="{F6E2BD3F-549F-453C-BB1B-05F39579996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93" name="Text Box 2">
          <a:extLst>
            <a:ext uri="{FF2B5EF4-FFF2-40B4-BE49-F238E27FC236}">
              <a16:creationId xmlns="" xmlns:a16="http://schemas.microsoft.com/office/drawing/2014/main" id="{20E5F70F-1C1B-4144-8E8C-A7C551D2E6C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94" name="Text Box 2">
          <a:extLst>
            <a:ext uri="{FF2B5EF4-FFF2-40B4-BE49-F238E27FC236}">
              <a16:creationId xmlns="" xmlns:a16="http://schemas.microsoft.com/office/drawing/2014/main" id="{7F430843-963D-4E10-81EB-A517122F29F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95" name="Text Box 2">
          <a:extLst>
            <a:ext uri="{FF2B5EF4-FFF2-40B4-BE49-F238E27FC236}">
              <a16:creationId xmlns="" xmlns:a16="http://schemas.microsoft.com/office/drawing/2014/main" id="{B9F60647-1315-4202-B54B-024305DD4F2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796" name="Text Box 2">
          <a:extLst>
            <a:ext uri="{FF2B5EF4-FFF2-40B4-BE49-F238E27FC236}">
              <a16:creationId xmlns="" xmlns:a16="http://schemas.microsoft.com/office/drawing/2014/main" id="{EEB070D6-983C-4E22-8E6A-6FA3EB08C874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797" name="Text Box 2">
          <a:extLst>
            <a:ext uri="{FF2B5EF4-FFF2-40B4-BE49-F238E27FC236}">
              <a16:creationId xmlns="" xmlns:a16="http://schemas.microsoft.com/office/drawing/2014/main" id="{49DDE81E-79EA-4FCE-9E04-0E0AF2C27E4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798" name="Text Box 2">
          <a:extLst>
            <a:ext uri="{FF2B5EF4-FFF2-40B4-BE49-F238E27FC236}">
              <a16:creationId xmlns="" xmlns:a16="http://schemas.microsoft.com/office/drawing/2014/main" id="{8BA4B431-1D68-4DA6-9DE3-3975D3AF566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799" name="Text Box 2">
          <a:extLst>
            <a:ext uri="{FF2B5EF4-FFF2-40B4-BE49-F238E27FC236}">
              <a16:creationId xmlns="" xmlns:a16="http://schemas.microsoft.com/office/drawing/2014/main" id="{DE26373D-1870-4848-AB25-4BC61CB50C1E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00" name="Text Box 2">
          <a:extLst>
            <a:ext uri="{FF2B5EF4-FFF2-40B4-BE49-F238E27FC236}">
              <a16:creationId xmlns="" xmlns:a16="http://schemas.microsoft.com/office/drawing/2014/main" id="{701FEB57-F150-4E65-8CF5-41C5E5AC48D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01" name="Text Box 2">
          <a:extLst>
            <a:ext uri="{FF2B5EF4-FFF2-40B4-BE49-F238E27FC236}">
              <a16:creationId xmlns="" xmlns:a16="http://schemas.microsoft.com/office/drawing/2014/main" id="{72A7B5AD-1CFE-420F-8D65-165A3115B209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02" name="Text Box 2">
          <a:extLst>
            <a:ext uri="{FF2B5EF4-FFF2-40B4-BE49-F238E27FC236}">
              <a16:creationId xmlns="" xmlns:a16="http://schemas.microsoft.com/office/drawing/2014/main" id="{51E6EDD6-2683-4C9E-B130-586AEAF34F77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03" name="Text Box 2">
          <a:extLst>
            <a:ext uri="{FF2B5EF4-FFF2-40B4-BE49-F238E27FC236}">
              <a16:creationId xmlns="" xmlns:a16="http://schemas.microsoft.com/office/drawing/2014/main" id="{BA92F3B3-A8A9-447B-87D9-46A09C78AEBC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04" name="Text Box 2">
          <a:extLst>
            <a:ext uri="{FF2B5EF4-FFF2-40B4-BE49-F238E27FC236}">
              <a16:creationId xmlns="" xmlns:a16="http://schemas.microsoft.com/office/drawing/2014/main" id="{7CBAA3AE-5ED1-4621-9030-0572A171E84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05" name="Text Box 2">
          <a:extLst>
            <a:ext uri="{FF2B5EF4-FFF2-40B4-BE49-F238E27FC236}">
              <a16:creationId xmlns="" xmlns:a16="http://schemas.microsoft.com/office/drawing/2014/main" id="{D8BC1A46-23CD-44AD-99E7-585F2C6F294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06" name="Text Box 2">
          <a:extLst>
            <a:ext uri="{FF2B5EF4-FFF2-40B4-BE49-F238E27FC236}">
              <a16:creationId xmlns="" xmlns:a16="http://schemas.microsoft.com/office/drawing/2014/main" id="{078BE776-F7DB-426B-93FE-53981B8974B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07" name="Text Box 2">
          <a:extLst>
            <a:ext uri="{FF2B5EF4-FFF2-40B4-BE49-F238E27FC236}">
              <a16:creationId xmlns="" xmlns:a16="http://schemas.microsoft.com/office/drawing/2014/main" id="{B0703970-8684-4C88-8831-E7290B108E5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08" name="Text Box 2">
          <a:extLst>
            <a:ext uri="{FF2B5EF4-FFF2-40B4-BE49-F238E27FC236}">
              <a16:creationId xmlns="" xmlns:a16="http://schemas.microsoft.com/office/drawing/2014/main" id="{BAEB1C52-1D1B-4768-BCB9-ED15824FAA4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09" name="Text Box 2">
          <a:extLst>
            <a:ext uri="{FF2B5EF4-FFF2-40B4-BE49-F238E27FC236}">
              <a16:creationId xmlns="" xmlns:a16="http://schemas.microsoft.com/office/drawing/2014/main" id="{701F78D0-6687-4CA7-8B58-90AB7FC5134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10" name="Text Box 2">
          <a:extLst>
            <a:ext uri="{FF2B5EF4-FFF2-40B4-BE49-F238E27FC236}">
              <a16:creationId xmlns="" xmlns:a16="http://schemas.microsoft.com/office/drawing/2014/main" id="{7C8C0674-F6C1-4FE4-B1F6-78BEB8D1B2A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11" name="Text Box 2">
          <a:extLst>
            <a:ext uri="{FF2B5EF4-FFF2-40B4-BE49-F238E27FC236}">
              <a16:creationId xmlns="" xmlns:a16="http://schemas.microsoft.com/office/drawing/2014/main" id="{AC342C4F-2544-4B0D-B60A-4D88D2B80FD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12" name="Text Box 2">
          <a:extLst>
            <a:ext uri="{FF2B5EF4-FFF2-40B4-BE49-F238E27FC236}">
              <a16:creationId xmlns="" xmlns:a16="http://schemas.microsoft.com/office/drawing/2014/main" id="{0623597E-2479-4829-81C0-4BD6CD66375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13" name="Text Box 2">
          <a:extLst>
            <a:ext uri="{FF2B5EF4-FFF2-40B4-BE49-F238E27FC236}">
              <a16:creationId xmlns="" xmlns:a16="http://schemas.microsoft.com/office/drawing/2014/main" id="{CA244195-050A-498A-B18D-EEB858D2E355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14" name="Text Box 2">
          <a:extLst>
            <a:ext uri="{FF2B5EF4-FFF2-40B4-BE49-F238E27FC236}">
              <a16:creationId xmlns="" xmlns:a16="http://schemas.microsoft.com/office/drawing/2014/main" id="{347D1BD2-DDAF-41DF-8716-3AFB898965F4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15" name="Text Box 2">
          <a:extLst>
            <a:ext uri="{FF2B5EF4-FFF2-40B4-BE49-F238E27FC236}">
              <a16:creationId xmlns="" xmlns:a16="http://schemas.microsoft.com/office/drawing/2014/main" id="{630DE162-0404-4334-9287-4FA00025351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16" name="Text Box 2">
          <a:extLst>
            <a:ext uri="{FF2B5EF4-FFF2-40B4-BE49-F238E27FC236}">
              <a16:creationId xmlns="" xmlns:a16="http://schemas.microsoft.com/office/drawing/2014/main" id="{FAE8A637-7B71-4A38-AF23-4FB3C36542A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17" name="Text Box 2">
          <a:extLst>
            <a:ext uri="{FF2B5EF4-FFF2-40B4-BE49-F238E27FC236}">
              <a16:creationId xmlns="" xmlns:a16="http://schemas.microsoft.com/office/drawing/2014/main" id="{817FE3CB-9681-456A-A61E-A1A0FAE5FE8B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18" name="Text Box 2">
          <a:extLst>
            <a:ext uri="{FF2B5EF4-FFF2-40B4-BE49-F238E27FC236}">
              <a16:creationId xmlns="" xmlns:a16="http://schemas.microsoft.com/office/drawing/2014/main" id="{14E3F483-ADC4-45C3-895B-3EBB1C80CF6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19" name="Text Box 2">
          <a:extLst>
            <a:ext uri="{FF2B5EF4-FFF2-40B4-BE49-F238E27FC236}">
              <a16:creationId xmlns="" xmlns:a16="http://schemas.microsoft.com/office/drawing/2014/main" id="{C0897202-8DAE-4563-8BED-F81BEA56984F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20" name="Text Box 2">
          <a:extLst>
            <a:ext uri="{FF2B5EF4-FFF2-40B4-BE49-F238E27FC236}">
              <a16:creationId xmlns="" xmlns:a16="http://schemas.microsoft.com/office/drawing/2014/main" id="{A4D8E9A7-DC37-4B76-9DE7-B29BA7FE764E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21" name="Text Box 2">
          <a:extLst>
            <a:ext uri="{FF2B5EF4-FFF2-40B4-BE49-F238E27FC236}">
              <a16:creationId xmlns="" xmlns:a16="http://schemas.microsoft.com/office/drawing/2014/main" id="{ECF06151-67DB-40B4-9A1D-58A748BF2C94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22" name="Text Box 2">
          <a:extLst>
            <a:ext uri="{FF2B5EF4-FFF2-40B4-BE49-F238E27FC236}">
              <a16:creationId xmlns="" xmlns:a16="http://schemas.microsoft.com/office/drawing/2014/main" id="{D8E530CF-E1C2-422C-9099-5008E74AF192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23" name="Text Box 2">
          <a:extLst>
            <a:ext uri="{FF2B5EF4-FFF2-40B4-BE49-F238E27FC236}">
              <a16:creationId xmlns="" xmlns:a16="http://schemas.microsoft.com/office/drawing/2014/main" id="{DDA0EF12-AC8D-4C61-AA7F-1973A8B13F0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24" name="Text Box 2">
          <a:extLst>
            <a:ext uri="{FF2B5EF4-FFF2-40B4-BE49-F238E27FC236}">
              <a16:creationId xmlns="" xmlns:a16="http://schemas.microsoft.com/office/drawing/2014/main" id="{A583F2B8-E0EA-4E89-87B9-F1F130443535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25" name="Text Box 2">
          <a:extLst>
            <a:ext uri="{FF2B5EF4-FFF2-40B4-BE49-F238E27FC236}">
              <a16:creationId xmlns="" xmlns:a16="http://schemas.microsoft.com/office/drawing/2014/main" id="{813EF698-1D7C-42C1-AB79-268D9569997D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26" name="Text Box 2">
          <a:extLst>
            <a:ext uri="{FF2B5EF4-FFF2-40B4-BE49-F238E27FC236}">
              <a16:creationId xmlns="" xmlns:a16="http://schemas.microsoft.com/office/drawing/2014/main" id="{D2F83DC6-6D02-451F-A014-748DD0EB4B26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27" name="Text Box 2">
          <a:extLst>
            <a:ext uri="{FF2B5EF4-FFF2-40B4-BE49-F238E27FC236}">
              <a16:creationId xmlns="" xmlns:a16="http://schemas.microsoft.com/office/drawing/2014/main" id="{EFE97BE1-32C1-4C74-9489-F8307C5BBED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28" name="Text Box 2">
          <a:extLst>
            <a:ext uri="{FF2B5EF4-FFF2-40B4-BE49-F238E27FC236}">
              <a16:creationId xmlns="" xmlns:a16="http://schemas.microsoft.com/office/drawing/2014/main" id="{9B1C3FD4-4D9A-4AD2-89A0-D58B659BD349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29" name="Text Box 2">
          <a:extLst>
            <a:ext uri="{FF2B5EF4-FFF2-40B4-BE49-F238E27FC236}">
              <a16:creationId xmlns="" xmlns:a16="http://schemas.microsoft.com/office/drawing/2014/main" id="{74DE07F0-0B05-40E1-B224-48CE79AE04F7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30" name="Text Box 2">
          <a:extLst>
            <a:ext uri="{FF2B5EF4-FFF2-40B4-BE49-F238E27FC236}">
              <a16:creationId xmlns="" xmlns:a16="http://schemas.microsoft.com/office/drawing/2014/main" id="{CFA14D72-9455-45CC-99F8-FB2AA1B8BF9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31" name="Text Box 2">
          <a:extLst>
            <a:ext uri="{FF2B5EF4-FFF2-40B4-BE49-F238E27FC236}">
              <a16:creationId xmlns="" xmlns:a16="http://schemas.microsoft.com/office/drawing/2014/main" id="{13654B49-F5B4-45CB-AC74-B7242A2C09A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32" name="Text Box 2">
          <a:extLst>
            <a:ext uri="{FF2B5EF4-FFF2-40B4-BE49-F238E27FC236}">
              <a16:creationId xmlns="" xmlns:a16="http://schemas.microsoft.com/office/drawing/2014/main" id="{F315FBC0-52C2-4B13-8A1A-29215A4AC039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33" name="Text Box 2">
          <a:extLst>
            <a:ext uri="{FF2B5EF4-FFF2-40B4-BE49-F238E27FC236}">
              <a16:creationId xmlns="" xmlns:a16="http://schemas.microsoft.com/office/drawing/2014/main" id="{05E12857-F4EA-42B5-AA62-F72D51E27B3C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34" name="Text Box 2">
          <a:extLst>
            <a:ext uri="{FF2B5EF4-FFF2-40B4-BE49-F238E27FC236}">
              <a16:creationId xmlns="" xmlns:a16="http://schemas.microsoft.com/office/drawing/2014/main" id="{EB61428D-8E28-4AAF-9072-11DB56B9AEA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35" name="Text Box 2">
          <a:extLst>
            <a:ext uri="{FF2B5EF4-FFF2-40B4-BE49-F238E27FC236}">
              <a16:creationId xmlns="" xmlns:a16="http://schemas.microsoft.com/office/drawing/2014/main" id="{9783B4B8-3ED1-4C71-9912-10DD45FDC235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36" name="Text Box 2">
          <a:extLst>
            <a:ext uri="{FF2B5EF4-FFF2-40B4-BE49-F238E27FC236}">
              <a16:creationId xmlns="" xmlns:a16="http://schemas.microsoft.com/office/drawing/2014/main" id="{F34B6F09-D9B9-4193-B32E-CF2E3BBBB59B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37" name="Text Box 2">
          <a:extLst>
            <a:ext uri="{FF2B5EF4-FFF2-40B4-BE49-F238E27FC236}">
              <a16:creationId xmlns="" xmlns:a16="http://schemas.microsoft.com/office/drawing/2014/main" id="{47BCE3E5-C4C3-4DE8-8850-CF4042AC9416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38" name="Text Box 2">
          <a:extLst>
            <a:ext uri="{FF2B5EF4-FFF2-40B4-BE49-F238E27FC236}">
              <a16:creationId xmlns="" xmlns:a16="http://schemas.microsoft.com/office/drawing/2014/main" id="{4F996796-FE94-4FDB-A490-670163051B7D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39" name="Text Box 2">
          <a:extLst>
            <a:ext uri="{FF2B5EF4-FFF2-40B4-BE49-F238E27FC236}">
              <a16:creationId xmlns="" xmlns:a16="http://schemas.microsoft.com/office/drawing/2014/main" id="{D6465120-9462-4818-8B24-FAA25F83C9D9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40" name="Text Box 2">
          <a:extLst>
            <a:ext uri="{FF2B5EF4-FFF2-40B4-BE49-F238E27FC236}">
              <a16:creationId xmlns="" xmlns:a16="http://schemas.microsoft.com/office/drawing/2014/main" id="{2DDE7787-103B-49A1-B455-756D2A7BF4CF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41" name="Text Box 2">
          <a:extLst>
            <a:ext uri="{FF2B5EF4-FFF2-40B4-BE49-F238E27FC236}">
              <a16:creationId xmlns="" xmlns:a16="http://schemas.microsoft.com/office/drawing/2014/main" id="{7D518CD8-DA07-4490-BBEA-4285DD6C829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47625" cy="180975"/>
    <xdr:sp macro="" textlink="">
      <xdr:nvSpPr>
        <xdr:cNvPr id="4842" name="Text Box 2">
          <a:extLst>
            <a:ext uri="{FF2B5EF4-FFF2-40B4-BE49-F238E27FC236}">
              <a16:creationId xmlns="" xmlns:a16="http://schemas.microsoft.com/office/drawing/2014/main" id="{460B3B2C-D133-4C2B-829D-2D6401B0DC43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80975"/>
    <xdr:sp macro="" textlink="">
      <xdr:nvSpPr>
        <xdr:cNvPr id="4843" name="Text Box 2">
          <a:extLst>
            <a:ext uri="{FF2B5EF4-FFF2-40B4-BE49-F238E27FC236}">
              <a16:creationId xmlns="" xmlns:a16="http://schemas.microsoft.com/office/drawing/2014/main" id="{024FFACF-4874-429B-A8BC-2F74068E7178}"/>
            </a:ext>
          </a:extLst>
        </xdr:cNvPr>
        <xdr:cNvSpPr txBox="1">
          <a:spLocks noChangeArrowheads="1"/>
        </xdr:cNvSpPr>
      </xdr:nvSpPr>
      <xdr:spPr bwMode="auto">
        <a:xfrm>
          <a:off x="6408420" y="476631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127</xdr:row>
      <xdr:rowOff>0</xdr:rowOff>
    </xdr:from>
    <xdr:ext cx="52070" cy="180975"/>
    <xdr:sp macro="" textlink="">
      <xdr:nvSpPr>
        <xdr:cNvPr id="4844" name="Text Box 2">
          <a:extLst>
            <a:ext uri="{FF2B5EF4-FFF2-40B4-BE49-F238E27FC236}">
              <a16:creationId xmlns="" xmlns:a16="http://schemas.microsoft.com/office/drawing/2014/main" id="{8E759C35-2DBF-465F-BFDD-CF8B27588C4D}"/>
            </a:ext>
          </a:extLst>
        </xdr:cNvPr>
        <xdr:cNvSpPr txBox="1">
          <a:spLocks noChangeArrowheads="1"/>
        </xdr:cNvSpPr>
      </xdr:nvSpPr>
      <xdr:spPr bwMode="auto">
        <a:xfrm>
          <a:off x="8355330" y="476631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127</xdr:row>
      <xdr:rowOff>0</xdr:rowOff>
    </xdr:from>
    <xdr:ext cx="80010" cy="180975"/>
    <xdr:sp macro="" textlink="">
      <xdr:nvSpPr>
        <xdr:cNvPr id="4845" name="Text Box 2">
          <a:extLst>
            <a:ext uri="{FF2B5EF4-FFF2-40B4-BE49-F238E27FC236}">
              <a16:creationId xmlns="" xmlns:a16="http://schemas.microsoft.com/office/drawing/2014/main" id="{4C107681-46E9-47E9-A4FD-530F9CE5D6E1}"/>
            </a:ext>
          </a:extLst>
        </xdr:cNvPr>
        <xdr:cNvSpPr txBox="1">
          <a:spLocks noChangeArrowheads="1"/>
        </xdr:cNvSpPr>
      </xdr:nvSpPr>
      <xdr:spPr bwMode="auto">
        <a:xfrm>
          <a:off x="7639050" y="476631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846" name="Text Box 2">
          <a:extLst>
            <a:ext uri="{FF2B5EF4-FFF2-40B4-BE49-F238E27FC236}">
              <a16:creationId xmlns="" xmlns:a16="http://schemas.microsoft.com/office/drawing/2014/main" id="{55EB1104-E62F-4C45-8F9C-ED9DFF3DF64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847" name="Text Box 2">
          <a:extLst>
            <a:ext uri="{FF2B5EF4-FFF2-40B4-BE49-F238E27FC236}">
              <a16:creationId xmlns="" xmlns:a16="http://schemas.microsoft.com/office/drawing/2014/main" id="{D6FDA7FD-9DCA-4848-ADF9-89BD1F1D301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848" name="Text Box 2">
          <a:extLst>
            <a:ext uri="{FF2B5EF4-FFF2-40B4-BE49-F238E27FC236}">
              <a16:creationId xmlns="" xmlns:a16="http://schemas.microsoft.com/office/drawing/2014/main" id="{277C5F9B-D931-45D3-880B-19009A6CC40F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849" name="Text Box 2">
          <a:extLst>
            <a:ext uri="{FF2B5EF4-FFF2-40B4-BE49-F238E27FC236}">
              <a16:creationId xmlns="" xmlns:a16="http://schemas.microsoft.com/office/drawing/2014/main" id="{8B3B7C2F-9A4D-4123-AB82-F11682F4068D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850" name="Text Box 2">
          <a:extLst>
            <a:ext uri="{FF2B5EF4-FFF2-40B4-BE49-F238E27FC236}">
              <a16:creationId xmlns="" xmlns:a16="http://schemas.microsoft.com/office/drawing/2014/main" id="{DEA59777-6FEC-4D39-A5AF-266F7499660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851" name="Text Box 2">
          <a:extLst>
            <a:ext uri="{FF2B5EF4-FFF2-40B4-BE49-F238E27FC236}">
              <a16:creationId xmlns="" xmlns:a16="http://schemas.microsoft.com/office/drawing/2014/main" id="{B3A2F0CD-CD52-4DDE-9FE5-82F552B0F13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852" name="Text Box 2">
          <a:extLst>
            <a:ext uri="{FF2B5EF4-FFF2-40B4-BE49-F238E27FC236}">
              <a16:creationId xmlns="" xmlns:a16="http://schemas.microsoft.com/office/drawing/2014/main" id="{763F94A3-50F2-4BAC-BFF5-BCB8F412F211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853" name="Text Box 2">
          <a:extLst>
            <a:ext uri="{FF2B5EF4-FFF2-40B4-BE49-F238E27FC236}">
              <a16:creationId xmlns="" xmlns:a16="http://schemas.microsoft.com/office/drawing/2014/main" id="{AC3074E8-155F-4685-B89A-B238E69B75ED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854" name="Text Box 2">
          <a:extLst>
            <a:ext uri="{FF2B5EF4-FFF2-40B4-BE49-F238E27FC236}">
              <a16:creationId xmlns="" xmlns:a16="http://schemas.microsoft.com/office/drawing/2014/main" id="{B39AE183-EB8C-4D6C-8589-E9E5C58C759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855" name="Text Box 2">
          <a:extLst>
            <a:ext uri="{FF2B5EF4-FFF2-40B4-BE49-F238E27FC236}">
              <a16:creationId xmlns="" xmlns:a16="http://schemas.microsoft.com/office/drawing/2014/main" id="{418BF72C-0F5B-4EAE-8E4E-D6114576810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856" name="Text Box 2">
          <a:extLst>
            <a:ext uri="{FF2B5EF4-FFF2-40B4-BE49-F238E27FC236}">
              <a16:creationId xmlns="" xmlns:a16="http://schemas.microsoft.com/office/drawing/2014/main" id="{07AA072F-DF88-4242-80FC-829B55F7007F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857" name="Text Box 2">
          <a:extLst>
            <a:ext uri="{FF2B5EF4-FFF2-40B4-BE49-F238E27FC236}">
              <a16:creationId xmlns="" xmlns:a16="http://schemas.microsoft.com/office/drawing/2014/main" id="{C6CACA6C-9154-473F-85E2-2E3AE7221F9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858" name="Text Box 2">
          <a:extLst>
            <a:ext uri="{FF2B5EF4-FFF2-40B4-BE49-F238E27FC236}">
              <a16:creationId xmlns="" xmlns:a16="http://schemas.microsoft.com/office/drawing/2014/main" id="{3B523535-16DA-4627-9EC6-973F2C703E1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859" name="Text Box 2">
          <a:extLst>
            <a:ext uri="{FF2B5EF4-FFF2-40B4-BE49-F238E27FC236}">
              <a16:creationId xmlns="" xmlns:a16="http://schemas.microsoft.com/office/drawing/2014/main" id="{21F9064F-C9F4-4512-9991-E0ACAE41903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860" name="Text Box 2">
          <a:extLst>
            <a:ext uri="{FF2B5EF4-FFF2-40B4-BE49-F238E27FC236}">
              <a16:creationId xmlns="" xmlns:a16="http://schemas.microsoft.com/office/drawing/2014/main" id="{7612EBFA-C09D-4DD9-A286-B09B762D84D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861" name="Text Box 2">
          <a:extLst>
            <a:ext uri="{FF2B5EF4-FFF2-40B4-BE49-F238E27FC236}">
              <a16:creationId xmlns="" xmlns:a16="http://schemas.microsoft.com/office/drawing/2014/main" id="{CFA98729-D1DA-4137-BEC0-3EAD355398F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862" name="Text Box 2">
          <a:extLst>
            <a:ext uri="{FF2B5EF4-FFF2-40B4-BE49-F238E27FC236}">
              <a16:creationId xmlns="" xmlns:a16="http://schemas.microsoft.com/office/drawing/2014/main" id="{A558750C-5EA1-479D-9F32-C01DAF77D94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863" name="Text Box 2">
          <a:extLst>
            <a:ext uri="{FF2B5EF4-FFF2-40B4-BE49-F238E27FC236}">
              <a16:creationId xmlns="" xmlns:a16="http://schemas.microsoft.com/office/drawing/2014/main" id="{818ED085-3B82-424B-BC50-81D0335E1A4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864" name="Text Box 2">
          <a:extLst>
            <a:ext uri="{FF2B5EF4-FFF2-40B4-BE49-F238E27FC236}">
              <a16:creationId xmlns="" xmlns:a16="http://schemas.microsoft.com/office/drawing/2014/main" id="{D75ABF40-02DB-43EC-BBB2-C5F96F115B3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865" name="Text Box 2">
          <a:extLst>
            <a:ext uri="{FF2B5EF4-FFF2-40B4-BE49-F238E27FC236}">
              <a16:creationId xmlns="" xmlns:a16="http://schemas.microsoft.com/office/drawing/2014/main" id="{E0C2392E-F1BD-4DDF-AD1E-B07976DA7B2B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866" name="Text Box 2">
          <a:extLst>
            <a:ext uri="{FF2B5EF4-FFF2-40B4-BE49-F238E27FC236}">
              <a16:creationId xmlns="" xmlns:a16="http://schemas.microsoft.com/office/drawing/2014/main" id="{66E3A9BA-EDA5-4DFE-878A-209A97097B2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867" name="Text Box 2">
          <a:extLst>
            <a:ext uri="{FF2B5EF4-FFF2-40B4-BE49-F238E27FC236}">
              <a16:creationId xmlns="" xmlns:a16="http://schemas.microsoft.com/office/drawing/2014/main" id="{9ED76ECE-594E-49E8-ADCF-4B4127004D8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868" name="Text Box 2">
          <a:extLst>
            <a:ext uri="{FF2B5EF4-FFF2-40B4-BE49-F238E27FC236}">
              <a16:creationId xmlns="" xmlns:a16="http://schemas.microsoft.com/office/drawing/2014/main" id="{A83ACF59-5284-4DDD-AB3A-687891DECDB4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869" name="Text Box 2">
          <a:extLst>
            <a:ext uri="{FF2B5EF4-FFF2-40B4-BE49-F238E27FC236}">
              <a16:creationId xmlns="" xmlns:a16="http://schemas.microsoft.com/office/drawing/2014/main" id="{84010FEF-F934-462E-B6C7-37741574148B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70" name="Text Box 2">
          <a:extLst>
            <a:ext uri="{FF2B5EF4-FFF2-40B4-BE49-F238E27FC236}">
              <a16:creationId xmlns="" xmlns:a16="http://schemas.microsoft.com/office/drawing/2014/main" id="{793D6876-5AD9-4D05-9B94-5FE01DE5B03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71" name="Text Box 2">
          <a:extLst>
            <a:ext uri="{FF2B5EF4-FFF2-40B4-BE49-F238E27FC236}">
              <a16:creationId xmlns="" xmlns:a16="http://schemas.microsoft.com/office/drawing/2014/main" id="{329D1B01-887D-49D0-8939-4E29D2D256E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72" name="Text Box 2">
          <a:extLst>
            <a:ext uri="{FF2B5EF4-FFF2-40B4-BE49-F238E27FC236}">
              <a16:creationId xmlns="" xmlns:a16="http://schemas.microsoft.com/office/drawing/2014/main" id="{DF723A32-8022-457A-84E1-2F4E5631F7B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73" name="Text Box 2">
          <a:extLst>
            <a:ext uri="{FF2B5EF4-FFF2-40B4-BE49-F238E27FC236}">
              <a16:creationId xmlns="" xmlns:a16="http://schemas.microsoft.com/office/drawing/2014/main" id="{21D1D3F0-F4F1-48E0-A602-F650F463BB51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74" name="Text Box 2">
          <a:extLst>
            <a:ext uri="{FF2B5EF4-FFF2-40B4-BE49-F238E27FC236}">
              <a16:creationId xmlns="" xmlns:a16="http://schemas.microsoft.com/office/drawing/2014/main" id="{0DE6895C-5289-4B93-811E-EA8676FEA3C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75" name="Text Box 2">
          <a:extLst>
            <a:ext uri="{FF2B5EF4-FFF2-40B4-BE49-F238E27FC236}">
              <a16:creationId xmlns="" xmlns:a16="http://schemas.microsoft.com/office/drawing/2014/main" id="{C77AF7A1-CEE8-41A4-89C2-65B4D448A1B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76" name="Text Box 2">
          <a:extLst>
            <a:ext uri="{FF2B5EF4-FFF2-40B4-BE49-F238E27FC236}">
              <a16:creationId xmlns="" xmlns:a16="http://schemas.microsoft.com/office/drawing/2014/main" id="{3628A5A9-75B7-487F-917E-EEA6E49DC61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77" name="Text Box 2">
          <a:extLst>
            <a:ext uri="{FF2B5EF4-FFF2-40B4-BE49-F238E27FC236}">
              <a16:creationId xmlns="" xmlns:a16="http://schemas.microsoft.com/office/drawing/2014/main" id="{FE142C54-4711-41D3-8891-F58FF24BF3E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78" name="Text Box 2">
          <a:extLst>
            <a:ext uri="{FF2B5EF4-FFF2-40B4-BE49-F238E27FC236}">
              <a16:creationId xmlns="" xmlns:a16="http://schemas.microsoft.com/office/drawing/2014/main" id="{DE8F5C22-EF86-421C-A3F6-B0A22634175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79" name="Text Box 2">
          <a:extLst>
            <a:ext uri="{FF2B5EF4-FFF2-40B4-BE49-F238E27FC236}">
              <a16:creationId xmlns="" xmlns:a16="http://schemas.microsoft.com/office/drawing/2014/main" id="{05E2E933-857D-46C3-9182-4464AA3422C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80" name="Text Box 2">
          <a:extLst>
            <a:ext uri="{FF2B5EF4-FFF2-40B4-BE49-F238E27FC236}">
              <a16:creationId xmlns="" xmlns:a16="http://schemas.microsoft.com/office/drawing/2014/main" id="{023AE763-D340-4E07-A0C8-1F335F12929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81" name="Text Box 2">
          <a:extLst>
            <a:ext uri="{FF2B5EF4-FFF2-40B4-BE49-F238E27FC236}">
              <a16:creationId xmlns="" xmlns:a16="http://schemas.microsoft.com/office/drawing/2014/main" id="{3DE3471B-906D-4891-B7DF-F399589DD29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82" name="Text Box 2">
          <a:extLst>
            <a:ext uri="{FF2B5EF4-FFF2-40B4-BE49-F238E27FC236}">
              <a16:creationId xmlns="" xmlns:a16="http://schemas.microsoft.com/office/drawing/2014/main" id="{FD536BC5-2F67-46DE-B5B8-16028DBB729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83" name="Text Box 2">
          <a:extLst>
            <a:ext uri="{FF2B5EF4-FFF2-40B4-BE49-F238E27FC236}">
              <a16:creationId xmlns="" xmlns:a16="http://schemas.microsoft.com/office/drawing/2014/main" id="{2B3B451C-7CC7-4880-A1C4-BF4D96258B0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84" name="Text Box 2">
          <a:extLst>
            <a:ext uri="{FF2B5EF4-FFF2-40B4-BE49-F238E27FC236}">
              <a16:creationId xmlns="" xmlns:a16="http://schemas.microsoft.com/office/drawing/2014/main" id="{8B062FB2-D015-4AE6-B309-4F2F9E87587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85" name="Text Box 2">
          <a:extLst>
            <a:ext uri="{FF2B5EF4-FFF2-40B4-BE49-F238E27FC236}">
              <a16:creationId xmlns="" xmlns:a16="http://schemas.microsoft.com/office/drawing/2014/main" id="{EA9B5ECB-7739-492D-A84E-30E2D2F091D9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86" name="Text Box 2">
          <a:extLst>
            <a:ext uri="{FF2B5EF4-FFF2-40B4-BE49-F238E27FC236}">
              <a16:creationId xmlns="" xmlns:a16="http://schemas.microsoft.com/office/drawing/2014/main" id="{BBB7C8BF-F336-417E-BA9C-971EFFCB382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87" name="Text Box 2">
          <a:extLst>
            <a:ext uri="{FF2B5EF4-FFF2-40B4-BE49-F238E27FC236}">
              <a16:creationId xmlns="" xmlns:a16="http://schemas.microsoft.com/office/drawing/2014/main" id="{8AC8B70A-5B1F-4008-B120-32A9FBE896F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88" name="Text Box 2">
          <a:extLst>
            <a:ext uri="{FF2B5EF4-FFF2-40B4-BE49-F238E27FC236}">
              <a16:creationId xmlns="" xmlns:a16="http://schemas.microsoft.com/office/drawing/2014/main" id="{292E98F5-6466-4C3E-AB4F-6FA92E53975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89" name="Text Box 2">
          <a:extLst>
            <a:ext uri="{FF2B5EF4-FFF2-40B4-BE49-F238E27FC236}">
              <a16:creationId xmlns="" xmlns:a16="http://schemas.microsoft.com/office/drawing/2014/main" id="{3AC70ECD-EA72-4BEB-B64A-296D8366DB4D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90" name="Text Box 2">
          <a:extLst>
            <a:ext uri="{FF2B5EF4-FFF2-40B4-BE49-F238E27FC236}">
              <a16:creationId xmlns="" xmlns:a16="http://schemas.microsoft.com/office/drawing/2014/main" id="{CDD90829-F1D3-44F0-AE9A-E2486C7D38E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91" name="Text Box 2">
          <a:extLst>
            <a:ext uri="{FF2B5EF4-FFF2-40B4-BE49-F238E27FC236}">
              <a16:creationId xmlns="" xmlns:a16="http://schemas.microsoft.com/office/drawing/2014/main" id="{BFD5AEA2-9581-4329-9CDA-9DE4189BAC9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92" name="Text Box 2">
          <a:extLst>
            <a:ext uri="{FF2B5EF4-FFF2-40B4-BE49-F238E27FC236}">
              <a16:creationId xmlns="" xmlns:a16="http://schemas.microsoft.com/office/drawing/2014/main" id="{B2AC42AA-FCEA-4913-9DAC-AD284FAF7B9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93" name="Text Box 2">
          <a:extLst>
            <a:ext uri="{FF2B5EF4-FFF2-40B4-BE49-F238E27FC236}">
              <a16:creationId xmlns="" xmlns:a16="http://schemas.microsoft.com/office/drawing/2014/main" id="{0534C800-B67D-46C3-8649-854583D8EA3B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94" name="Text Box 2">
          <a:extLst>
            <a:ext uri="{FF2B5EF4-FFF2-40B4-BE49-F238E27FC236}">
              <a16:creationId xmlns="" xmlns:a16="http://schemas.microsoft.com/office/drawing/2014/main" id="{987AF824-E6EA-4621-A0F0-F1AB8FE40D6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95" name="Text Box 2">
          <a:extLst>
            <a:ext uri="{FF2B5EF4-FFF2-40B4-BE49-F238E27FC236}">
              <a16:creationId xmlns="" xmlns:a16="http://schemas.microsoft.com/office/drawing/2014/main" id="{39C9D4F7-FD4D-458E-982E-0AAB1B42061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896" name="Text Box 2">
          <a:extLst>
            <a:ext uri="{FF2B5EF4-FFF2-40B4-BE49-F238E27FC236}">
              <a16:creationId xmlns="" xmlns:a16="http://schemas.microsoft.com/office/drawing/2014/main" id="{207F8BCD-92CD-4490-AFF8-1AB44BC470C4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897" name="Text Box 2">
          <a:extLst>
            <a:ext uri="{FF2B5EF4-FFF2-40B4-BE49-F238E27FC236}">
              <a16:creationId xmlns="" xmlns:a16="http://schemas.microsoft.com/office/drawing/2014/main" id="{B6B2F26A-189A-4DE4-BB86-A416299A5A47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898" name="Text Box 2">
          <a:extLst>
            <a:ext uri="{FF2B5EF4-FFF2-40B4-BE49-F238E27FC236}">
              <a16:creationId xmlns="" xmlns:a16="http://schemas.microsoft.com/office/drawing/2014/main" id="{7686C82A-F7CA-4B3D-ACC2-2ACD583DFC3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899" name="Text Box 2">
          <a:extLst>
            <a:ext uri="{FF2B5EF4-FFF2-40B4-BE49-F238E27FC236}">
              <a16:creationId xmlns="" xmlns:a16="http://schemas.microsoft.com/office/drawing/2014/main" id="{3C348F0B-A11C-49C3-A3C9-1D0EC6DEE2A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00" name="Text Box 2">
          <a:extLst>
            <a:ext uri="{FF2B5EF4-FFF2-40B4-BE49-F238E27FC236}">
              <a16:creationId xmlns="" xmlns:a16="http://schemas.microsoft.com/office/drawing/2014/main" id="{B7CA22E5-550A-4EE2-961A-BBE68020C7C0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01" name="Text Box 2">
          <a:extLst>
            <a:ext uri="{FF2B5EF4-FFF2-40B4-BE49-F238E27FC236}">
              <a16:creationId xmlns="" xmlns:a16="http://schemas.microsoft.com/office/drawing/2014/main" id="{1502F857-C325-4971-BFEC-7CA39AEB640A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02" name="Text Box 2">
          <a:extLst>
            <a:ext uri="{FF2B5EF4-FFF2-40B4-BE49-F238E27FC236}">
              <a16:creationId xmlns="" xmlns:a16="http://schemas.microsoft.com/office/drawing/2014/main" id="{F73E21C7-F4ED-4BC1-B001-92619797033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03" name="Text Box 2">
          <a:extLst>
            <a:ext uri="{FF2B5EF4-FFF2-40B4-BE49-F238E27FC236}">
              <a16:creationId xmlns="" xmlns:a16="http://schemas.microsoft.com/office/drawing/2014/main" id="{15023411-A6FB-47B3-B640-8E4C80DD50D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04" name="Text Box 2">
          <a:extLst>
            <a:ext uri="{FF2B5EF4-FFF2-40B4-BE49-F238E27FC236}">
              <a16:creationId xmlns="" xmlns:a16="http://schemas.microsoft.com/office/drawing/2014/main" id="{207615B0-7650-4C69-9899-1B0515458A1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05" name="Text Box 2">
          <a:extLst>
            <a:ext uri="{FF2B5EF4-FFF2-40B4-BE49-F238E27FC236}">
              <a16:creationId xmlns="" xmlns:a16="http://schemas.microsoft.com/office/drawing/2014/main" id="{FFD17FCE-21BD-4F6E-BC4A-F88293BF4F96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06" name="Text Box 2">
          <a:extLst>
            <a:ext uri="{FF2B5EF4-FFF2-40B4-BE49-F238E27FC236}">
              <a16:creationId xmlns="" xmlns:a16="http://schemas.microsoft.com/office/drawing/2014/main" id="{A934F784-D449-4199-95DD-69DDF7FD751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07" name="Text Box 2">
          <a:extLst>
            <a:ext uri="{FF2B5EF4-FFF2-40B4-BE49-F238E27FC236}">
              <a16:creationId xmlns="" xmlns:a16="http://schemas.microsoft.com/office/drawing/2014/main" id="{67EF3A21-EFBA-45CB-883F-211D6DED8A0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08" name="Text Box 2">
          <a:extLst>
            <a:ext uri="{FF2B5EF4-FFF2-40B4-BE49-F238E27FC236}">
              <a16:creationId xmlns="" xmlns:a16="http://schemas.microsoft.com/office/drawing/2014/main" id="{7B709EE0-7521-4407-872C-8F88C5AA1A3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09" name="Text Box 2">
          <a:extLst>
            <a:ext uri="{FF2B5EF4-FFF2-40B4-BE49-F238E27FC236}">
              <a16:creationId xmlns="" xmlns:a16="http://schemas.microsoft.com/office/drawing/2014/main" id="{E22C5CE5-3CBB-4984-87C2-54C1D5A0681F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10" name="Text Box 2">
          <a:extLst>
            <a:ext uri="{FF2B5EF4-FFF2-40B4-BE49-F238E27FC236}">
              <a16:creationId xmlns="" xmlns:a16="http://schemas.microsoft.com/office/drawing/2014/main" id="{70068A81-469B-4153-93F8-77BE73E9BEC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11" name="Text Box 2">
          <a:extLst>
            <a:ext uri="{FF2B5EF4-FFF2-40B4-BE49-F238E27FC236}">
              <a16:creationId xmlns="" xmlns:a16="http://schemas.microsoft.com/office/drawing/2014/main" id="{AF0692A9-9598-4F51-BCF4-0689801A69C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12" name="Text Box 2">
          <a:extLst>
            <a:ext uri="{FF2B5EF4-FFF2-40B4-BE49-F238E27FC236}">
              <a16:creationId xmlns="" xmlns:a16="http://schemas.microsoft.com/office/drawing/2014/main" id="{6DB348B3-5675-4482-A7F6-CC1A8737F75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13" name="Text Box 2">
          <a:extLst>
            <a:ext uri="{FF2B5EF4-FFF2-40B4-BE49-F238E27FC236}">
              <a16:creationId xmlns="" xmlns:a16="http://schemas.microsoft.com/office/drawing/2014/main" id="{445E2C24-938E-4C46-8200-A8FC991CBB74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14" name="Text Box 2">
          <a:extLst>
            <a:ext uri="{FF2B5EF4-FFF2-40B4-BE49-F238E27FC236}">
              <a16:creationId xmlns="" xmlns:a16="http://schemas.microsoft.com/office/drawing/2014/main" id="{52D0C649-5988-4173-87EB-437D3EC4562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15" name="Text Box 2">
          <a:extLst>
            <a:ext uri="{FF2B5EF4-FFF2-40B4-BE49-F238E27FC236}">
              <a16:creationId xmlns="" xmlns:a16="http://schemas.microsoft.com/office/drawing/2014/main" id="{8EACB956-CB0F-4ABB-8A02-32A07604238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16" name="Text Box 2">
          <a:extLst>
            <a:ext uri="{FF2B5EF4-FFF2-40B4-BE49-F238E27FC236}">
              <a16:creationId xmlns="" xmlns:a16="http://schemas.microsoft.com/office/drawing/2014/main" id="{9011CABB-EEB7-4F34-94BC-7C1F7761741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17" name="Text Box 2">
          <a:extLst>
            <a:ext uri="{FF2B5EF4-FFF2-40B4-BE49-F238E27FC236}">
              <a16:creationId xmlns="" xmlns:a16="http://schemas.microsoft.com/office/drawing/2014/main" id="{94B286D3-6E10-4091-93E7-9B7BF05FC949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18" name="Text Box 2">
          <a:extLst>
            <a:ext uri="{FF2B5EF4-FFF2-40B4-BE49-F238E27FC236}">
              <a16:creationId xmlns="" xmlns:a16="http://schemas.microsoft.com/office/drawing/2014/main" id="{57C1E3D5-CF14-4A8F-AE75-3F0753F8DD8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19" name="Text Box 2">
          <a:extLst>
            <a:ext uri="{FF2B5EF4-FFF2-40B4-BE49-F238E27FC236}">
              <a16:creationId xmlns="" xmlns:a16="http://schemas.microsoft.com/office/drawing/2014/main" id="{6C6BFAB0-A634-4351-9976-A36A5D258F9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20" name="Text Box 2">
          <a:extLst>
            <a:ext uri="{FF2B5EF4-FFF2-40B4-BE49-F238E27FC236}">
              <a16:creationId xmlns="" xmlns:a16="http://schemas.microsoft.com/office/drawing/2014/main" id="{F4F6B9CA-1EB2-476E-AC9C-1CD1CF4EEB2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21" name="Text Box 2">
          <a:extLst>
            <a:ext uri="{FF2B5EF4-FFF2-40B4-BE49-F238E27FC236}">
              <a16:creationId xmlns="" xmlns:a16="http://schemas.microsoft.com/office/drawing/2014/main" id="{0989D899-7BA2-4DF7-A522-27C52DEA0A57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22" name="Text Box 2">
          <a:extLst>
            <a:ext uri="{FF2B5EF4-FFF2-40B4-BE49-F238E27FC236}">
              <a16:creationId xmlns="" xmlns:a16="http://schemas.microsoft.com/office/drawing/2014/main" id="{3466A46D-DAE9-43B4-AF62-5A9CF394004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23" name="Text Box 2">
          <a:extLst>
            <a:ext uri="{FF2B5EF4-FFF2-40B4-BE49-F238E27FC236}">
              <a16:creationId xmlns="" xmlns:a16="http://schemas.microsoft.com/office/drawing/2014/main" id="{777E5C78-9B60-4FE9-B2C8-17610B55FA7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24" name="Text Box 2">
          <a:extLst>
            <a:ext uri="{FF2B5EF4-FFF2-40B4-BE49-F238E27FC236}">
              <a16:creationId xmlns="" xmlns:a16="http://schemas.microsoft.com/office/drawing/2014/main" id="{A4D1C9C5-7ED2-4E05-B35F-278050310F4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25" name="Text Box 2">
          <a:extLst>
            <a:ext uri="{FF2B5EF4-FFF2-40B4-BE49-F238E27FC236}">
              <a16:creationId xmlns="" xmlns:a16="http://schemas.microsoft.com/office/drawing/2014/main" id="{E2ACF543-D4BC-4DF4-BEA9-7003B96301F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26" name="Text Box 2">
          <a:extLst>
            <a:ext uri="{FF2B5EF4-FFF2-40B4-BE49-F238E27FC236}">
              <a16:creationId xmlns="" xmlns:a16="http://schemas.microsoft.com/office/drawing/2014/main" id="{635C7F11-9877-402F-BA95-DF54256270A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27" name="Text Box 2">
          <a:extLst>
            <a:ext uri="{FF2B5EF4-FFF2-40B4-BE49-F238E27FC236}">
              <a16:creationId xmlns="" xmlns:a16="http://schemas.microsoft.com/office/drawing/2014/main" id="{72E931D6-2B76-4391-8F44-6104234FDFA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28" name="Text Box 2">
          <a:extLst>
            <a:ext uri="{FF2B5EF4-FFF2-40B4-BE49-F238E27FC236}">
              <a16:creationId xmlns="" xmlns:a16="http://schemas.microsoft.com/office/drawing/2014/main" id="{20116F4A-1D84-4082-944E-908D4FC2CFBE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29" name="Text Box 2">
          <a:extLst>
            <a:ext uri="{FF2B5EF4-FFF2-40B4-BE49-F238E27FC236}">
              <a16:creationId xmlns="" xmlns:a16="http://schemas.microsoft.com/office/drawing/2014/main" id="{10A03B1D-C151-419D-B228-03F4DA06A9B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30" name="Text Box 2">
          <a:extLst>
            <a:ext uri="{FF2B5EF4-FFF2-40B4-BE49-F238E27FC236}">
              <a16:creationId xmlns="" xmlns:a16="http://schemas.microsoft.com/office/drawing/2014/main" id="{39AA644A-51A0-40EF-B7C9-54267E907F7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31" name="Text Box 2">
          <a:extLst>
            <a:ext uri="{FF2B5EF4-FFF2-40B4-BE49-F238E27FC236}">
              <a16:creationId xmlns="" xmlns:a16="http://schemas.microsoft.com/office/drawing/2014/main" id="{3E37EE37-514B-4870-8B08-78DAB31D5AE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32" name="Text Box 2">
          <a:extLst>
            <a:ext uri="{FF2B5EF4-FFF2-40B4-BE49-F238E27FC236}">
              <a16:creationId xmlns="" xmlns:a16="http://schemas.microsoft.com/office/drawing/2014/main" id="{0541827A-C5C0-4B1D-B9C2-D6E6CBFFA56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33" name="Text Box 2">
          <a:extLst>
            <a:ext uri="{FF2B5EF4-FFF2-40B4-BE49-F238E27FC236}">
              <a16:creationId xmlns="" xmlns:a16="http://schemas.microsoft.com/office/drawing/2014/main" id="{3EC27A4B-44F1-411E-87FF-0111CBAEF007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34" name="Text Box 2">
          <a:extLst>
            <a:ext uri="{FF2B5EF4-FFF2-40B4-BE49-F238E27FC236}">
              <a16:creationId xmlns="" xmlns:a16="http://schemas.microsoft.com/office/drawing/2014/main" id="{CFA942FD-52B3-442D-8D12-1018ECE0ACA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35" name="Text Box 2">
          <a:extLst>
            <a:ext uri="{FF2B5EF4-FFF2-40B4-BE49-F238E27FC236}">
              <a16:creationId xmlns="" xmlns:a16="http://schemas.microsoft.com/office/drawing/2014/main" id="{DA7AF7E0-02B1-495C-86B4-8864E609BBE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36" name="Text Box 2">
          <a:extLst>
            <a:ext uri="{FF2B5EF4-FFF2-40B4-BE49-F238E27FC236}">
              <a16:creationId xmlns="" xmlns:a16="http://schemas.microsoft.com/office/drawing/2014/main" id="{AE60D7B0-8EA1-498C-B563-E2DFCE59D3A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37" name="Text Box 2">
          <a:extLst>
            <a:ext uri="{FF2B5EF4-FFF2-40B4-BE49-F238E27FC236}">
              <a16:creationId xmlns="" xmlns:a16="http://schemas.microsoft.com/office/drawing/2014/main" id="{579FE2B2-90DA-49E8-890B-F97DBF601F8B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38" name="Text Box 2">
          <a:extLst>
            <a:ext uri="{FF2B5EF4-FFF2-40B4-BE49-F238E27FC236}">
              <a16:creationId xmlns="" xmlns:a16="http://schemas.microsoft.com/office/drawing/2014/main" id="{A5CF84AD-F972-4172-8C28-ED2983C19C8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39" name="Text Box 2">
          <a:extLst>
            <a:ext uri="{FF2B5EF4-FFF2-40B4-BE49-F238E27FC236}">
              <a16:creationId xmlns="" xmlns:a16="http://schemas.microsoft.com/office/drawing/2014/main" id="{67EAF2B6-9FC6-4A4C-842F-7C0A335A435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40" name="Text Box 2">
          <a:extLst>
            <a:ext uri="{FF2B5EF4-FFF2-40B4-BE49-F238E27FC236}">
              <a16:creationId xmlns="" xmlns:a16="http://schemas.microsoft.com/office/drawing/2014/main" id="{DF272B22-FB0A-4023-8E2E-DBE388608730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41" name="Text Box 2">
          <a:extLst>
            <a:ext uri="{FF2B5EF4-FFF2-40B4-BE49-F238E27FC236}">
              <a16:creationId xmlns="" xmlns:a16="http://schemas.microsoft.com/office/drawing/2014/main" id="{72F7CCE6-828D-48CC-B748-7FEB4120D35E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42" name="Text Box 2">
          <a:extLst>
            <a:ext uri="{FF2B5EF4-FFF2-40B4-BE49-F238E27FC236}">
              <a16:creationId xmlns="" xmlns:a16="http://schemas.microsoft.com/office/drawing/2014/main" id="{D88DD209-6AFC-42F8-A7F3-2FB22DF3AAD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43" name="Text Box 2">
          <a:extLst>
            <a:ext uri="{FF2B5EF4-FFF2-40B4-BE49-F238E27FC236}">
              <a16:creationId xmlns="" xmlns:a16="http://schemas.microsoft.com/office/drawing/2014/main" id="{6395775F-1825-433B-9223-AFCD502154E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44" name="Text Box 2">
          <a:extLst>
            <a:ext uri="{FF2B5EF4-FFF2-40B4-BE49-F238E27FC236}">
              <a16:creationId xmlns="" xmlns:a16="http://schemas.microsoft.com/office/drawing/2014/main" id="{3F23DF4C-0E71-4883-890B-B3AA7F7ED25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45" name="Text Box 2">
          <a:extLst>
            <a:ext uri="{FF2B5EF4-FFF2-40B4-BE49-F238E27FC236}">
              <a16:creationId xmlns="" xmlns:a16="http://schemas.microsoft.com/office/drawing/2014/main" id="{31F578FF-7027-43B6-AC47-3946D2AA0DE9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46" name="Text Box 2">
          <a:extLst>
            <a:ext uri="{FF2B5EF4-FFF2-40B4-BE49-F238E27FC236}">
              <a16:creationId xmlns="" xmlns:a16="http://schemas.microsoft.com/office/drawing/2014/main" id="{3D425032-C3C7-4631-A914-F5337948E71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47" name="Text Box 2">
          <a:extLst>
            <a:ext uri="{FF2B5EF4-FFF2-40B4-BE49-F238E27FC236}">
              <a16:creationId xmlns="" xmlns:a16="http://schemas.microsoft.com/office/drawing/2014/main" id="{D37229FB-5C6F-4E61-971B-D2996CDBA48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48" name="Text Box 2">
          <a:extLst>
            <a:ext uri="{FF2B5EF4-FFF2-40B4-BE49-F238E27FC236}">
              <a16:creationId xmlns="" xmlns:a16="http://schemas.microsoft.com/office/drawing/2014/main" id="{3CCD937C-FAC9-428C-8343-A89DEEF546BE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49" name="Text Box 2">
          <a:extLst>
            <a:ext uri="{FF2B5EF4-FFF2-40B4-BE49-F238E27FC236}">
              <a16:creationId xmlns="" xmlns:a16="http://schemas.microsoft.com/office/drawing/2014/main" id="{BCC5033D-2CD5-4769-AA4B-B2903A85E699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50" name="Text Box 2">
          <a:extLst>
            <a:ext uri="{FF2B5EF4-FFF2-40B4-BE49-F238E27FC236}">
              <a16:creationId xmlns="" xmlns:a16="http://schemas.microsoft.com/office/drawing/2014/main" id="{7D7DE150-A9DE-4501-A164-2AF58626D2B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51" name="Text Box 2">
          <a:extLst>
            <a:ext uri="{FF2B5EF4-FFF2-40B4-BE49-F238E27FC236}">
              <a16:creationId xmlns="" xmlns:a16="http://schemas.microsoft.com/office/drawing/2014/main" id="{E0688D99-1E30-49CD-A47F-EFCE4754B0E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52" name="Text Box 2">
          <a:extLst>
            <a:ext uri="{FF2B5EF4-FFF2-40B4-BE49-F238E27FC236}">
              <a16:creationId xmlns="" xmlns:a16="http://schemas.microsoft.com/office/drawing/2014/main" id="{7A30CC48-3418-409C-A56D-D28804D1AC6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53" name="Text Box 2">
          <a:extLst>
            <a:ext uri="{FF2B5EF4-FFF2-40B4-BE49-F238E27FC236}">
              <a16:creationId xmlns="" xmlns:a16="http://schemas.microsoft.com/office/drawing/2014/main" id="{65FE23F8-DE00-47EC-B7CF-84DAE158DE5E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54" name="Text Box 2">
          <a:extLst>
            <a:ext uri="{FF2B5EF4-FFF2-40B4-BE49-F238E27FC236}">
              <a16:creationId xmlns="" xmlns:a16="http://schemas.microsoft.com/office/drawing/2014/main" id="{96AC08CA-4359-4BCF-99E3-59ECC8EE383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55" name="Text Box 2">
          <a:extLst>
            <a:ext uri="{FF2B5EF4-FFF2-40B4-BE49-F238E27FC236}">
              <a16:creationId xmlns="" xmlns:a16="http://schemas.microsoft.com/office/drawing/2014/main" id="{AD203BB8-7248-4B5F-96E5-2E79C3E3738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56" name="Text Box 2">
          <a:extLst>
            <a:ext uri="{FF2B5EF4-FFF2-40B4-BE49-F238E27FC236}">
              <a16:creationId xmlns="" xmlns:a16="http://schemas.microsoft.com/office/drawing/2014/main" id="{69038A69-2243-4A1B-BA52-2B7CD7929EF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57" name="Text Box 2">
          <a:extLst>
            <a:ext uri="{FF2B5EF4-FFF2-40B4-BE49-F238E27FC236}">
              <a16:creationId xmlns="" xmlns:a16="http://schemas.microsoft.com/office/drawing/2014/main" id="{27314568-CBA1-4005-A903-BCCE690E170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58" name="Text Box 2">
          <a:extLst>
            <a:ext uri="{FF2B5EF4-FFF2-40B4-BE49-F238E27FC236}">
              <a16:creationId xmlns="" xmlns:a16="http://schemas.microsoft.com/office/drawing/2014/main" id="{199382FA-4D18-4BF3-A4E1-36C16F91D98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59" name="Text Box 2">
          <a:extLst>
            <a:ext uri="{FF2B5EF4-FFF2-40B4-BE49-F238E27FC236}">
              <a16:creationId xmlns="" xmlns:a16="http://schemas.microsoft.com/office/drawing/2014/main" id="{05FD4C75-720E-4F69-98A6-E573AF04CDD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60" name="Text Box 2">
          <a:extLst>
            <a:ext uri="{FF2B5EF4-FFF2-40B4-BE49-F238E27FC236}">
              <a16:creationId xmlns="" xmlns:a16="http://schemas.microsoft.com/office/drawing/2014/main" id="{939789C7-F638-480E-A673-53A7A0F085E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61" name="Text Box 2">
          <a:extLst>
            <a:ext uri="{FF2B5EF4-FFF2-40B4-BE49-F238E27FC236}">
              <a16:creationId xmlns="" xmlns:a16="http://schemas.microsoft.com/office/drawing/2014/main" id="{155DEE6F-AE0D-45F6-8194-E4038EB28381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62" name="Text Box 2">
          <a:extLst>
            <a:ext uri="{FF2B5EF4-FFF2-40B4-BE49-F238E27FC236}">
              <a16:creationId xmlns="" xmlns:a16="http://schemas.microsoft.com/office/drawing/2014/main" id="{5F0C9E69-5CE5-44D5-B8D8-EB0C2521AEA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63" name="Text Box 2">
          <a:extLst>
            <a:ext uri="{FF2B5EF4-FFF2-40B4-BE49-F238E27FC236}">
              <a16:creationId xmlns="" xmlns:a16="http://schemas.microsoft.com/office/drawing/2014/main" id="{D9B6526D-7F35-41C1-B809-8FE2CA412F9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64" name="Text Box 2">
          <a:extLst>
            <a:ext uri="{FF2B5EF4-FFF2-40B4-BE49-F238E27FC236}">
              <a16:creationId xmlns="" xmlns:a16="http://schemas.microsoft.com/office/drawing/2014/main" id="{4918F5B8-1F89-4AAB-ADD5-4767C9D6D80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65" name="Text Box 2">
          <a:extLst>
            <a:ext uri="{FF2B5EF4-FFF2-40B4-BE49-F238E27FC236}">
              <a16:creationId xmlns="" xmlns:a16="http://schemas.microsoft.com/office/drawing/2014/main" id="{16AED4E9-0DD3-4282-8108-487E844A1D7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66" name="Text Box 2">
          <a:extLst>
            <a:ext uri="{FF2B5EF4-FFF2-40B4-BE49-F238E27FC236}">
              <a16:creationId xmlns="" xmlns:a16="http://schemas.microsoft.com/office/drawing/2014/main" id="{C73AC215-0646-4D43-B3C2-009F7E5B0D9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67" name="Text Box 2">
          <a:extLst>
            <a:ext uri="{FF2B5EF4-FFF2-40B4-BE49-F238E27FC236}">
              <a16:creationId xmlns="" xmlns:a16="http://schemas.microsoft.com/office/drawing/2014/main" id="{18ABD242-2925-464B-BAE7-EB7B723FC91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68" name="Text Box 2">
          <a:extLst>
            <a:ext uri="{FF2B5EF4-FFF2-40B4-BE49-F238E27FC236}">
              <a16:creationId xmlns="" xmlns:a16="http://schemas.microsoft.com/office/drawing/2014/main" id="{10ED4466-90E6-404E-B701-1CDF3D02CB1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69" name="Text Box 2">
          <a:extLst>
            <a:ext uri="{FF2B5EF4-FFF2-40B4-BE49-F238E27FC236}">
              <a16:creationId xmlns="" xmlns:a16="http://schemas.microsoft.com/office/drawing/2014/main" id="{3FE47EB0-CBFC-4475-A19D-77A653764BA7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70" name="Text Box 2">
          <a:extLst>
            <a:ext uri="{FF2B5EF4-FFF2-40B4-BE49-F238E27FC236}">
              <a16:creationId xmlns="" xmlns:a16="http://schemas.microsoft.com/office/drawing/2014/main" id="{F77DEEB1-E5D2-4344-AEAD-0BE8D55629C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71" name="Text Box 2">
          <a:extLst>
            <a:ext uri="{FF2B5EF4-FFF2-40B4-BE49-F238E27FC236}">
              <a16:creationId xmlns="" xmlns:a16="http://schemas.microsoft.com/office/drawing/2014/main" id="{DF92D59F-E6C2-4BAC-9C05-7583510F3B6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72" name="Text Box 2">
          <a:extLst>
            <a:ext uri="{FF2B5EF4-FFF2-40B4-BE49-F238E27FC236}">
              <a16:creationId xmlns="" xmlns:a16="http://schemas.microsoft.com/office/drawing/2014/main" id="{1BC32A06-0A6B-4322-9F76-EADF8444FC3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73" name="Text Box 2">
          <a:extLst>
            <a:ext uri="{FF2B5EF4-FFF2-40B4-BE49-F238E27FC236}">
              <a16:creationId xmlns="" xmlns:a16="http://schemas.microsoft.com/office/drawing/2014/main" id="{15137956-BBF8-43A4-9612-C9E99C725F00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74" name="Text Box 2">
          <a:extLst>
            <a:ext uri="{FF2B5EF4-FFF2-40B4-BE49-F238E27FC236}">
              <a16:creationId xmlns="" xmlns:a16="http://schemas.microsoft.com/office/drawing/2014/main" id="{18CCE04C-7E2B-41EB-82C7-6D79A55777B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75" name="Text Box 2">
          <a:extLst>
            <a:ext uri="{FF2B5EF4-FFF2-40B4-BE49-F238E27FC236}">
              <a16:creationId xmlns="" xmlns:a16="http://schemas.microsoft.com/office/drawing/2014/main" id="{39A5EBC7-677D-4FE5-9A96-B0ED987A794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76" name="Text Box 2">
          <a:extLst>
            <a:ext uri="{FF2B5EF4-FFF2-40B4-BE49-F238E27FC236}">
              <a16:creationId xmlns="" xmlns:a16="http://schemas.microsoft.com/office/drawing/2014/main" id="{669E6BB7-A506-4953-B4A1-320F15FB34AA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77" name="Text Box 2">
          <a:extLst>
            <a:ext uri="{FF2B5EF4-FFF2-40B4-BE49-F238E27FC236}">
              <a16:creationId xmlns="" xmlns:a16="http://schemas.microsoft.com/office/drawing/2014/main" id="{1DAC49E0-170F-455A-808D-71342C614EA6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78" name="Text Box 2">
          <a:extLst>
            <a:ext uri="{FF2B5EF4-FFF2-40B4-BE49-F238E27FC236}">
              <a16:creationId xmlns="" xmlns:a16="http://schemas.microsoft.com/office/drawing/2014/main" id="{66BF50E2-87A2-485F-927F-AED66F784EA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79" name="Text Box 2">
          <a:extLst>
            <a:ext uri="{FF2B5EF4-FFF2-40B4-BE49-F238E27FC236}">
              <a16:creationId xmlns="" xmlns:a16="http://schemas.microsoft.com/office/drawing/2014/main" id="{31C42795-18C9-471F-B524-D9E4790D56C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80" name="Text Box 2">
          <a:extLst>
            <a:ext uri="{FF2B5EF4-FFF2-40B4-BE49-F238E27FC236}">
              <a16:creationId xmlns="" xmlns:a16="http://schemas.microsoft.com/office/drawing/2014/main" id="{E53AA409-BCFC-4921-B908-5043ED80AA5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81" name="Text Box 2">
          <a:extLst>
            <a:ext uri="{FF2B5EF4-FFF2-40B4-BE49-F238E27FC236}">
              <a16:creationId xmlns="" xmlns:a16="http://schemas.microsoft.com/office/drawing/2014/main" id="{031DD334-BA54-446E-BF82-51EAA2152A1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82" name="Text Box 2">
          <a:extLst>
            <a:ext uri="{FF2B5EF4-FFF2-40B4-BE49-F238E27FC236}">
              <a16:creationId xmlns="" xmlns:a16="http://schemas.microsoft.com/office/drawing/2014/main" id="{D263EA5A-6F28-4402-91F9-EB6518CD045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83" name="Text Box 2">
          <a:extLst>
            <a:ext uri="{FF2B5EF4-FFF2-40B4-BE49-F238E27FC236}">
              <a16:creationId xmlns="" xmlns:a16="http://schemas.microsoft.com/office/drawing/2014/main" id="{FB25A346-DBCC-45F3-A86B-F67F67D190A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84" name="Text Box 2">
          <a:extLst>
            <a:ext uri="{FF2B5EF4-FFF2-40B4-BE49-F238E27FC236}">
              <a16:creationId xmlns="" xmlns:a16="http://schemas.microsoft.com/office/drawing/2014/main" id="{6B26646A-E1B9-4C2A-90C5-285B64BFDD9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85" name="Text Box 2">
          <a:extLst>
            <a:ext uri="{FF2B5EF4-FFF2-40B4-BE49-F238E27FC236}">
              <a16:creationId xmlns="" xmlns:a16="http://schemas.microsoft.com/office/drawing/2014/main" id="{9E8618B1-0C6C-4A53-A652-2523E803C1B2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4986" name="Text Box 2">
          <a:extLst>
            <a:ext uri="{FF2B5EF4-FFF2-40B4-BE49-F238E27FC236}">
              <a16:creationId xmlns="" xmlns:a16="http://schemas.microsoft.com/office/drawing/2014/main" id="{E8AF1DDD-5141-44F1-B2EE-9FD352997B8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4987" name="Text Box 2">
          <a:extLst>
            <a:ext uri="{FF2B5EF4-FFF2-40B4-BE49-F238E27FC236}">
              <a16:creationId xmlns="" xmlns:a16="http://schemas.microsoft.com/office/drawing/2014/main" id="{691D2155-57FA-4D1A-97D3-845CE6A3FE92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4988" name="Text Box 2">
          <a:extLst>
            <a:ext uri="{FF2B5EF4-FFF2-40B4-BE49-F238E27FC236}">
              <a16:creationId xmlns="" xmlns:a16="http://schemas.microsoft.com/office/drawing/2014/main" id="{7F94A3CD-C965-419E-B120-863007B5D13F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4989" name="Text Box 2">
          <a:extLst>
            <a:ext uri="{FF2B5EF4-FFF2-40B4-BE49-F238E27FC236}">
              <a16:creationId xmlns="" xmlns:a16="http://schemas.microsoft.com/office/drawing/2014/main" id="{0080A95F-5DA2-4127-911C-7467BE99709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90" name="Text Box 2">
          <a:extLst>
            <a:ext uri="{FF2B5EF4-FFF2-40B4-BE49-F238E27FC236}">
              <a16:creationId xmlns="" xmlns:a16="http://schemas.microsoft.com/office/drawing/2014/main" id="{D073FE66-2BA4-4EB2-8120-A3FD44DD9F9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91" name="Text Box 2">
          <a:extLst>
            <a:ext uri="{FF2B5EF4-FFF2-40B4-BE49-F238E27FC236}">
              <a16:creationId xmlns="" xmlns:a16="http://schemas.microsoft.com/office/drawing/2014/main" id="{455D324C-1BDB-4701-B69D-FBB8B0E66C3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92" name="Text Box 2">
          <a:extLst>
            <a:ext uri="{FF2B5EF4-FFF2-40B4-BE49-F238E27FC236}">
              <a16:creationId xmlns="" xmlns:a16="http://schemas.microsoft.com/office/drawing/2014/main" id="{701E9540-83D5-400C-A6C5-BFB1DE9C1A8E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93" name="Text Box 2">
          <a:extLst>
            <a:ext uri="{FF2B5EF4-FFF2-40B4-BE49-F238E27FC236}">
              <a16:creationId xmlns="" xmlns:a16="http://schemas.microsoft.com/office/drawing/2014/main" id="{BEBE8DCD-5A19-4CEB-A15A-71EC74788D4C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94" name="Text Box 2">
          <a:extLst>
            <a:ext uri="{FF2B5EF4-FFF2-40B4-BE49-F238E27FC236}">
              <a16:creationId xmlns="" xmlns:a16="http://schemas.microsoft.com/office/drawing/2014/main" id="{B87E24BA-4895-4E7C-97E3-1124F51FA24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95" name="Text Box 2">
          <a:extLst>
            <a:ext uri="{FF2B5EF4-FFF2-40B4-BE49-F238E27FC236}">
              <a16:creationId xmlns="" xmlns:a16="http://schemas.microsoft.com/office/drawing/2014/main" id="{09F15954-B9BA-46BD-A035-D3B6A9BDF53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4996" name="Text Box 2">
          <a:extLst>
            <a:ext uri="{FF2B5EF4-FFF2-40B4-BE49-F238E27FC236}">
              <a16:creationId xmlns="" xmlns:a16="http://schemas.microsoft.com/office/drawing/2014/main" id="{8B891416-BD6B-4850-90FC-D56C05FBCDF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4997" name="Text Box 2">
          <a:extLst>
            <a:ext uri="{FF2B5EF4-FFF2-40B4-BE49-F238E27FC236}">
              <a16:creationId xmlns="" xmlns:a16="http://schemas.microsoft.com/office/drawing/2014/main" id="{62690D9A-4EE6-46E0-A6A6-B47192449162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4998" name="Text Box 2">
          <a:extLst>
            <a:ext uri="{FF2B5EF4-FFF2-40B4-BE49-F238E27FC236}">
              <a16:creationId xmlns="" xmlns:a16="http://schemas.microsoft.com/office/drawing/2014/main" id="{137ED0BA-25B1-46D7-9AA0-FDC4F6A981F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4999" name="Text Box 2">
          <a:extLst>
            <a:ext uri="{FF2B5EF4-FFF2-40B4-BE49-F238E27FC236}">
              <a16:creationId xmlns="" xmlns:a16="http://schemas.microsoft.com/office/drawing/2014/main" id="{0321EB05-852C-45EC-AD00-74DA0BD091E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00" name="Text Box 2">
          <a:extLst>
            <a:ext uri="{FF2B5EF4-FFF2-40B4-BE49-F238E27FC236}">
              <a16:creationId xmlns="" xmlns:a16="http://schemas.microsoft.com/office/drawing/2014/main" id="{227F3DE6-9A6A-4515-B036-6B73153057D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01" name="Text Box 2">
          <a:extLst>
            <a:ext uri="{FF2B5EF4-FFF2-40B4-BE49-F238E27FC236}">
              <a16:creationId xmlns="" xmlns:a16="http://schemas.microsoft.com/office/drawing/2014/main" id="{14C071DB-1772-4B6F-A287-7549CCAC556D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02" name="Text Box 2">
          <a:extLst>
            <a:ext uri="{FF2B5EF4-FFF2-40B4-BE49-F238E27FC236}">
              <a16:creationId xmlns="" xmlns:a16="http://schemas.microsoft.com/office/drawing/2014/main" id="{27C36406-FCAA-4A05-B4D0-5C2186C28C7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03" name="Text Box 2">
          <a:extLst>
            <a:ext uri="{FF2B5EF4-FFF2-40B4-BE49-F238E27FC236}">
              <a16:creationId xmlns="" xmlns:a16="http://schemas.microsoft.com/office/drawing/2014/main" id="{F3313783-47C0-47A0-9F33-0DDD0B2D4D6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04" name="Text Box 2">
          <a:extLst>
            <a:ext uri="{FF2B5EF4-FFF2-40B4-BE49-F238E27FC236}">
              <a16:creationId xmlns="" xmlns:a16="http://schemas.microsoft.com/office/drawing/2014/main" id="{CAC7F71D-F615-42FD-839A-1959C44E1A4B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05" name="Text Box 2">
          <a:extLst>
            <a:ext uri="{FF2B5EF4-FFF2-40B4-BE49-F238E27FC236}">
              <a16:creationId xmlns="" xmlns:a16="http://schemas.microsoft.com/office/drawing/2014/main" id="{5259E257-C1A5-41CF-910F-6BDF96D9A439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06" name="Text Box 2">
          <a:extLst>
            <a:ext uri="{FF2B5EF4-FFF2-40B4-BE49-F238E27FC236}">
              <a16:creationId xmlns="" xmlns:a16="http://schemas.microsoft.com/office/drawing/2014/main" id="{CC6F00FD-1AA2-47A1-89F8-CE1D4926B18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07" name="Text Box 2">
          <a:extLst>
            <a:ext uri="{FF2B5EF4-FFF2-40B4-BE49-F238E27FC236}">
              <a16:creationId xmlns="" xmlns:a16="http://schemas.microsoft.com/office/drawing/2014/main" id="{2E3C87CB-066C-4F62-BF62-237E138C1CA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08" name="Text Box 2">
          <a:extLst>
            <a:ext uri="{FF2B5EF4-FFF2-40B4-BE49-F238E27FC236}">
              <a16:creationId xmlns="" xmlns:a16="http://schemas.microsoft.com/office/drawing/2014/main" id="{E3F295FB-238D-4105-AD73-35D4208EA5F4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09" name="Text Box 2">
          <a:extLst>
            <a:ext uri="{FF2B5EF4-FFF2-40B4-BE49-F238E27FC236}">
              <a16:creationId xmlns="" xmlns:a16="http://schemas.microsoft.com/office/drawing/2014/main" id="{19DEF917-973E-4981-B9C3-2765DF16F964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10" name="Text Box 2">
          <a:extLst>
            <a:ext uri="{FF2B5EF4-FFF2-40B4-BE49-F238E27FC236}">
              <a16:creationId xmlns="" xmlns:a16="http://schemas.microsoft.com/office/drawing/2014/main" id="{AB18FB70-2A36-482D-B896-9C0CABDE9E1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11" name="Text Box 2">
          <a:extLst>
            <a:ext uri="{FF2B5EF4-FFF2-40B4-BE49-F238E27FC236}">
              <a16:creationId xmlns="" xmlns:a16="http://schemas.microsoft.com/office/drawing/2014/main" id="{296B457E-8037-4FD6-99B9-B444CC20EB1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12" name="Text Box 2">
          <a:extLst>
            <a:ext uri="{FF2B5EF4-FFF2-40B4-BE49-F238E27FC236}">
              <a16:creationId xmlns="" xmlns:a16="http://schemas.microsoft.com/office/drawing/2014/main" id="{45815EF7-0101-4A8C-A0F0-C0CEDA40E74F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13" name="Text Box 2">
          <a:extLst>
            <a:ext uri="{FF2B5EF4-FFF2-40B4-BE49-F238E27FC236}">
              <a16:creationId xmlns="" xmlns:a16="http://schemas.microsoft.com/office/drawing/2014/main" id="{607D70E4-695D-4F12-BF8C-F9C7727D20DD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14" name="Text Box 2">
          <a:extLst>
            <a:ext uri="{FF2B5EF4-FFF2-40B4-BE49-F238E27FC236}">
              <a16:creationId xmlns="" xmlns:a16="http://schemas.microsoft.com/office/drawing/2014/main" id="{EB13D965-46AC-494C-B7A9-A202E665D43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15" name="Text Box 2">
          <a:extLst>
            <a:ext uri="{FF2B5EF4-FFF2-40B4-BE49-F238E27FC236}">
              <a16:creationId xmlns="" xmlns:a16="http://schemas.microsoft.com/office/drawing/2014/main" id="{2D9FAA13-A170-40A4-9BFF-B55E1F8A0F1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16" name="Text Box 2">
          <a:extLst>
            <a:ext uri="{FF2B5EF4-FFF2-40B4-BE49-F238E27FC236}">
              <a16:creationId xmlns="" xmlns:a16="http://schemas.microsoft.com/office/drawing/2014/main" id="{B3C2D877-7F86-4AA3-8A26-7E27887136EA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17" name="Text Box 2">
          <a:extLst>
            <a:ext uri="{FF2B5EF4-FFF2-40B4-BE49-F238E27FC236}">
              <a16:creationId xmlns="" xmlns:a16="http://schemas.microsoft.com/office/drawing/2014/main" id="{1A1FE576-41A3-4032-B78E-5D3D20CAD71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18" name="Text Box 2">
          <a:extLst>
            <a:ext uri="{FF2B5EF4-FFF2-40B4-BE49-F238E27FC236}">
              <a16:creationId xmlns="" xmlns:a16="http://schemas.microsoft.com/office/drawing/2014/main" id="{175BC466-8B3B-4A10-872C-FE7511D6D9D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19" name="Text Box 2">
          <a:extLst>
            <a:ext uri="{FF2B5EF4-FFF2-40B4-BE49-F238E27FC236}">
              <a16:creationId xmlns="" xmlns:a16="http://schemas.microsoft.com/office/drawing/2014/main" id="{340E670A-0802-437A-8710-15997A4A386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20" name="Text Box 2">
          <a:extLst>
            <a:ext uri="{FF2B5EF4-FFF2-40B4-BE49-F238E27FC236}">
              <a16:creationId xmlns="" xmlns:a16="http://schemas.microsoft.com/office/drawing/2014/main" id="{FD3803B6-67B0-4549-B3A7-EAD156CA373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21" name="Text Box 2">
          <a:extLst>
            <a:ext uri="{FF2B5EF4-FFF2-40B4-BE49-F238E27FC236}">
              <a16:creationId xmlns="" xmlns:a16="http://schemas.microsoft.com/office/drawing/2014/main" id="{0AE93128-BB87-4D31-ADFE-24F6511ADE19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22" name="Text Box 2">
          <a:extLst>
            <a:ext uri="{FF2B5EF4-FFF2-40B4-BE49-F238E27FC236}">
              <a16:creationId xmlns="" xmlns:a16="http://schemas.microsoft.com/office/drawing/2014/main" id="{674808D5-067B-4883-8E57-075F403FE08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23" name="Text Box 2">
          <a:extLst>
            <a:ext uri="{FF2B5EF4-FFF2-40B4-BE49-F238E27FC236}">
              <a16:creationId xmlns="" xmlns:a16="http://schemas.microsoft.com/office/drawing/2014/main" id="{243A8B26-9369-4BC1-95E1-5F21165BD40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24" name="Text Box 2">
          <a:extLst>
            <a:ext uri="{FF2B5EF4-FFF2-40B4-BE49-F238E27FC236}">
              <a16:creationId xmlns="" xmlns:a16="http://schemas.microsoft.com/office/drawing/2014/main" id="{F22804A9-7E77-404C-9355-A51EC4055E3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25" name="Text Box 2">
          <a:extLst>
            <a:ext uri="{FF2B5EF4-FFF2-40B4-BE49-F238E27FC236}">
              <a16:creationId xmlns="" xmlns:a16="http://schemas.microsoft.com/office/drawing/2014/main" id="{31B27514-2E44-4C05-9368-2946AAA04937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26" name="Text Box 2">
          <a:extLst>
            <a:ext uri="{FF2B5EF4-FFF2-40B4-BE49-F238E27FC236}">
              <a16:creationId xmlns="" xmlns:a16="http://schemas.microsoft.com/office/drawing/2014/main" id="{6F8ECBBD-454E-4114-8A1C-EAC71650D3E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27" name="Text Box 2">
          <a:extLst>
            <a:ext uri="{FF2B5EF4-FFF2-40B4-BE49-F238E27FC236}">
              <a16:creationId xmlns="" xmlns:a16="http://schemas.microsoft.com/office/drawing/2014/main" id="{B42D00F7-B543-4C3F-89F0-C9DD190A76D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28" name="Text Box 2">
          <a:extLst>
            <a:ext uri="{FF2B5EF4-FFF2-40B4-BE49-F238E27FC236}">
              <a16:creationId xmlns="" xmlns:a16="http://schemas.microsoft.com/office/drawing/2014/main" id="{33F3A272-8FF9-4ECD-A01E-CEA0537714B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29" name="Text Box 2">
          <a:extLst>
            <a:ext uri="{FF2B5EF4-FFF2-40B4-BE49-F238E27FC236}">
              <a16:creationId xmlns="" xmlns:a16="http://schemas.microsoft.com/office/drawing/2014/main" id="{10FC877C-38FC-4470-B939-77A14A44EFC4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30" name="Text Box 2">
          <a:extLst>
            <a:ext uri="{FF2B5EF4-FFF2-40B4-BE49-F238E27FC236}">
              <a16:creationId xmlns="" xmlns:a16="http://schemas.microsoft.com/office/drawing/2014/main" id="{6012F2EF-B250-40E2-8E87-E0C5D202D4E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31" name="Text Box 2">
          <a:extLst>
            <a:ext uri="{FF2B5EF4-FFF2-40B4-BE49-F238E27FC236}">
              <a16:creationId xmlns="" xmlns:a16="http://schemas.microsoft.com/office/drawing/2014/main" id="{021774A9-4C26-4057-AA7C-124C9627B23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32" name="Text Box 2">
          <a:extLst>
            <a:ext uri="{FF2B5EF4-FFF2-40B4-BE49-F238E27FC236}">
              <a16:creationId xmlns="" xmlns:a16="http://schemas.microsoft.com/office/drawing/2014/main" id="{AD832257-0825-41CB-AB52-BC632D0DDB7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33" name="Text Box 2">
          <a:extLst>
            <a:ext uri="{FF2B5EF4-FFF2-40B4-BE49-F238E27FC236}">
              <a16:creationId xmlns="" xmlns:a16="http://schemas.microsoft.com/office/drawing/2014/main" id="{ADC2D0E1-B995-497A-92FE-32E085235685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34" name="Text Box 2">
          <a:extLst>
            <a:ext uri="{FF2B5EF4-FFF2-40B4-BE49-F238E27FC236}">
              <a16:creationId xmlns="" xmlns:a16="http://schemas.microsoft.com/office/drawing/2014/main" id="{899069D9-8E0F-45FD-99E0-26382BA105F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35" name="Text Box 2">
          <a:extLst>
            <a:ext uri="{FF2B5EF4-FFF2-40B4-BE49-F238E27FC236}">
              <a16:creationId xmlns="" xmlns:a16="http://schemas.microsoft.com/office/drawing/2014/main" id="{3A3DE4D4-EC31-4002-9F5B-4D2DB0F5C2E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36" name="Text Box 2">
          <a:extLst>
            <a:ext uri="{FF2B5EF4-FFF2-40B4-BE49-F238E27FC236}">
              <a16:creationId xmlns="" xmlns:a16="http://schemas.microsoft.com/office/drawing/2014/main" id="{1322870C-0CBD-4DEF-9199-74C6A349F67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37" name="Text Box 2">
          <a:extLst>
            <a:ext uri="{FF2B5EF4-FFF2-40B4-BE49-F238E27FC236}">
              <a16:creationId xmlns="" xmlns:a16="http://schemas.microsoft.com/office/drawing/2014/main" id="{7928985A-9D19-4EBE-BEAF-C2E42960E90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38" name="Text Box 2">
          <a:extLst>
            <a:ext uri="{FF2B5EF4-FFF2-40B4-BE49-F238E27FC236}">
              <a16:creationId xmlns="" xmlns:a16="http://schemas.microsoft.com/office/drawing/2014/main" id="{10CF4688-DF09-4F75-BE98-66D89D43012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39" name="Text Box 2">
          <a:extLst>
            <a:ext uri="{FF2B5EF4-FFF2-40B4-BE49-F238E27FC236}">
              <a16:creationId xmlns="" xmlns:a16="http://schemas.microsoft.com/office/drawing/2014/main" id="{ACB3764F-1C04-4807-B861-700734AD2DE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40" name="Text Box 2">
          <a:extLst>
            <a:ext uri="{FF2B5EF4-FFF2-40B4-BE49-F238E27FC236}">
              <a16:creationId xmlns="" xmlns:a16="http://schemas.microsoft.com/office/drawing/2014/main" id="{8450BDDE-FEA7-4BE0-BC91-3BEEC2B49171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41" name="Text Box 2">
          <a:extLst>
            <a:ext uri="{FF2B5EF4-FFF2-40B4-BE49-F238E27FC236}">
              <a16:creationId xmlns="" xmlns:a16="http://schemas.microsoft.com/office/drawing/2014/main" id="{E21032AE-E87F-4C0A-805B-6C661C0333F2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42" name="Text Box 2">
          <a:extLst>
            <a:ext uri="{FF2B5EF4-FFF2-40B4-BE49-F238E27FC236}">
              <a16:creationId xmlns="" xmlns:a16="http://schemas.microsoft.com/office/drawing/2014/main" id="{15A6F7B8-129B-42F7-BF26-F853C2ADD9D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43" name="Text Box 2">
          <a:extLst>
            <a:ext uri="{FF2B5EF4-FFF2-40B4-BE49-F238E27FC236}">
              <a16:creationId xmlns="" xmlns:a16="http://schemas.microsoft.com/office/drawing/2014/main" id="{46171CB7-898B-4DF3-A934-012570A2BAD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44" name="Text Box 2">
          <a:extLst>
            <a:ext uri="{FF2B5EF4-FFF2-40B4-BE49-F238E27FC236}">
              <a16:creationId xmlns="" xmlns:a16="http://schemas.microsoft.com/office/drawing/2014/main" id="{7ED25BF8-649B-47F2-9581-3490B0902C3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45" name="Text Box 2">
          <a:extLst>
            <a:ext uri="{FF2B5EF4-FFF2-40B4-BE49-F238E27FC236}">
              <a16:creationId xmlns="" xmlns:a16="http://schemas.microsoft.com/office/drawing/2014/main" id="{B8968414-942E-481F-99DB-FFF9FE518BC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46" name="Text Box 2">
          <a:extLst>
            <a:ext uri="{FF2B5EF4-FFF2-40B4-BE49-F238E27FC236}">
              <a16:creationId xmlns="" xmlns:a16="http://schemas.microsoft.com/office/drawing/2014/main" id="{567E0CE0-250E-4F66-A643-B24A36F713E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47" name="Text Box 2">
          <a:extLst>
            <a:ext uri="{FF2B5EF4-FFF2-40B4-BE49-F238E27FC236}">
              <a16:creationId xmlns="" xmlns:a16="http://schemas.microsoft.com/office/drawing/2014/main" id="{271D1FBE-F59E-4CD2-9990-A4459C1D86B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48" name="Text Box 2">
          <a:extLst>
            <a:ext uri="{FF2B5EF4-FFF2-40B4-BE49-F238E27FC236}">
              <a16:creationId xmlns="" xmlns:a16="http://schemas.microsoft.com/office/drawing/2014/main" id="{C8D6BAA2-3144-44D6-80FE-2D5811E707D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49" name="Text Box 2">
          <a:extLst>
            <a:ext uri="{FF2B5EF4-FFF2-40B4-BE49-F238E27FC236}">
              <a16:creationId xmlns="" xmlns:a16="http://schemas.microsoft.com/office/drawing/2014/main" id="{DD2DCCE4-D7D1-402C-9A24-8E1F38813925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50" name="Text Box 2">
          <a:extLst>
            <a:ext uri="{FF2B5EF4-FFF2-40B4-BE49-F238E27FC236}">
              <a16:creationId xmlns="" xmlns:a16="http://schemas.microsoft.com/office/drawing/2014/main" id="{F3D74ECD-4ED3-481F-B0D2-D28CE494680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51" name="Text Box 2">
          <a:extLst>
            <a:ext uri="{FF2B5EF4-FFF2-40B4-BE49-F238E27FC236}">
              <a16:creationId xmlns="" xmlns:a16="http://schemas.microsoft.com/office/drawing/2014/main" id="{2AD9C6AE-8AB4-4B37-8FDD-C2FBBA74A7D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52" name="Text Box 2">
          <a:extLst>
            <a:ext uri="{FF2B5EF4-FFF2-40B4-BE49-F238E27FC236}">
              <a16:creationId xmlns="" xmlns:a16="http://schemas.microsoft.com/office/drawing/2014/main" id="{46FFB820-14DA-4233-ADE8-22CCD3B1D038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53" name="Text Box 2">
          <a:extLst>
            <a:ext uri="{FF2B5EF4-FFF2-40B4-BE49-F238E27FC236}">
              <a16:creationId xmlns="" xmlns:a16="http://schemas.microsoft.com/office/drawing/2014/main" id="{2A5D5521-36F8-419D-B884-5A33755318BF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54" name="Text Box 2">
          <a:extLst>
            <a:ext uri="{FF2B5EF4-FFF2-40B4-BE49-F238E27FC236}">
              <a16:creationId xmlns="" xmlns:a16="http://schemas.microsoft.com/office/drawing/2014/main" id="{2A0FE832-DCFD-4737-BD10-C0CDC92420B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55" name="Text Box 2">
          <a:extLst>
            <a:ext uri="{FF2B5EF4-FFF2-40B4-BE49-F238E27FC236}">
              <a16:creationId xmlns="" xmlns:a16="http://schemas.microsoft.com/office/drawing/2014/main" id="{F176E480-6DF5-4854-80AA-772ACE3E326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56" name="Text Box 2">
          <a:extLst>
            <a:ext uri="{FF2B5EF4-FFF2-40B4-BE49-F238E27FC236}">
              <a16:creationId xmlns="" xmlns:a16="http://schemas.microsoft.com/office/drawing/2014/main" id="{585282B4-74F3-438F-B512-642F47517EE1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57" name="Text Box 2">
          <a:extLst>
            <a:ext uri="{FF2B5EF4-FFF2-40B4-BE49-F238E27FC236}">
              <a16:creationId xmlns="" xmlns:a16="http://schemas.microsoft.com/office/drawing/2014/main" id="{E6A18440-F992-42F5-870E-5C991E3E535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58" name="Text Box 2">
          <a:extLst>
            <a:ext uri="{FF2B5EF4-FFF2-40B4-BE49-F238E27FC236}">
              <a16:creationId xmlns="" xmlns:a16="http://schemas.microsoft.com/office/drawing/2014/main" id="{26CB5B99-AAD0-4729-AED2-D3CA157D299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59" name="Text Box 2">
          <a:extLst>
            <a:ext uri="{FF2B5EF4-FFF2-40B4-BE49-F238E27FC236}">
              <a16:creationId xmlns="" xmlns:a16="http://schemas.microsoft.com/office/drawing/2014/main" id="{B0F0BDB3-9D28-4A89-B935-2D636D3AE58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60" name="Text Box 2">
          <a:extLst>
            <a:ext uri="{FF2B5EF4-FFF2-40B4-BE49-F238E27FC236}">
              <a16:creationId xmlns="" xmlns:a16="http://schemas.microsoft.com/office/drawing/2014/main" id="{F850A111-D9DA-4FFD-B8DC-467FCBB67B7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61" name="Text Box 2">
          <a:extLst>
            <a:ext uri="{FF2B5EF4-FFF2-40B4-BE49-F238E27FC236}">
              <a16:creationId xmlns="" xmlns:a16="http://schemas.microsoft.com/office/drawing/2014/main" id="{5724677D-E48C-4F4C-B49E-D073AA10D061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62" name="Text Box 2">
          <a:extLst>
            <a:ext uri="{FF2B5EF4-FFF2-40B4-BE49-F238E27FC236}">
              <a16:creationId xmlns="" xmlns:a16="http://schemas.microsoft.com/office/drawing/2014/main" id="{C1E9E6E1-7E25-4C18-BDDA-0672F3AA717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63" name="Text Box 2">
          <a:extLst>
            <a:ext uri="{FF2B5EF4-FFF2-40B4-BE49-F238E27FC236}">
              <a16:creationId xmlns="" xmlns:a16="http://schemas.microsoft.com/office/drawing/2014/main" id="{1CC1B4DD-C4E9-4BCB-A0DC-5A855109391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64" name="Text Box 2">
          <a:extLst>
            <a:ext uri="{FF2B5EF4-FFF2-40B4-BE49-F238E27FC236}">
              <a16:creationId xmlns="" xmlns:a16="http://schemas.microsoft.com/office/drawing/2014/main" id="{8A380487-3D53-4870-A64D-A4CF5002485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65" name="Text Box 2">
          <a:extLst>
            <a:ext uri="{FF2B5EF4-FFF2-40B4-BE49-F238E27FC236}">
              <a16:creationId xmlns="" xmlns:a16="http://schemas.microsoft.com/office/drawing/2014/main" id="{1E2C3418-349A-43C9-BD9C-7B037C7040CC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66" name="Text Box 2">
          <a:extLst>
            <a:ext uri="{FF2B5EF4-FFF2-40B4-BE49-F238E27FC236}">
              <a16:creationId xmlns="" xmlns:a16="http://schemas.microsoft.com/office/drawing/2014/main" id="{7C3CE655-354C-4B4F-8E9E-CAB2223F64B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67" name="Text Box 2">
          <a:extLst>
            <a:ext uri="{FF2B5EF4-FFF2-40B4-BE49-F238E27FC236}">
              <a16:creationId xmlns="" xmlns:a16="http://schemas.microsoft.com/office/drawing/2014/main" id="{F5651FFE-8A30-48F6-87BB-7B2679781AB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68" name="Text Box 2">
          <a:extLst>
            <a:ext uri="{FF2B5EF4-FFF2-40B4-BE49-F238E27FC236}">
              <a16:creationId xmlns="" xmlns:a16="http://schemas.microsoft.com/office/drawing/2014/main" id="{CED5226C-E185-4D6A-9157-DE8AF1B6A10E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69" name="Text Box 2">
          <a:extLst>
            <a:ext uri="{FF2B5EF4-FFF2-40B4-BE49-F238E27FC236}">
              <a16:creationId xmlns="" xmlns:a16="http://schemas.microsoft.com/office/drawing/2014/main" id="{153DEE3A-82C7-46F1-B4EE-68805F25826F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70" name="Text Box 2">
          <a:extLst>
            <a:ext uri="{FF2B5EF4-FFF2-40B4-BE49-F238E27FC236}">
              <a16:creationId xmlns="" xmlns:a16="http://schemas.microsoft.com/office/drawing/2014/main" id="{FB13115F-098A-4ED1-9E40-1E9659C428C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71" name="Text Box 2">
          <a:extLst>
            <a:ext uri="{FF2B5EF4-FFF2-40B4-BE49-F238E27FC236}">
              <a16:creationId xmlns="" xmlns:a16="http://schemas.microsoft.com/office/drawing/2014/main" id="{7EC21E84-E725-4907-B4DD-09B373D7E52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72" name="Text Box 2">
          <a:extLst>
            <a:ext uri="{FF2B5EF4-FFF2-40B4-BE49-F238E27FC236}">
              <a16:creationId xmlns="" xmlns:a16="http://schemas.microsoft.com/office/drawing/2014/main" id="{5F189D25-BE4A-4A36-BA50-624E0901568E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73" name="Text Box 2">
          <a:extLst>
            <a:ext uri="{FF2B5EF4-FFF2-40B4-BE49-F238E27FC236}">
              <a16:creationId xmlns="" xmlns:a16="http://schemas.microsoft.com/office/drawing/2014/main" id="{17BA9171-5E4D-4A6F-9108-E192A3BBE17C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74" name="Text Box 2">
          <a:extLst>
            <a:ext uri="{FF2B5EF4-FFF2-40B4-BE49-F238E27FC236}">
              <a16:creationId xmlns="" xmlns:a16="http://schemas.microsoft.com/office/drawing/2014/main" id="{D66854DF-10E8-4C6E-8B19-A69034C3BCC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75" name="Text Box 2">
          <a:extLst>
            <a:ext uri="{FF2B5EF4-FFF2-40B4-BE49-F238E27FC236}">
              <a16:creationId xmlns="" xmlns:a16="http://schemas.microsoft.com/office/drawing/2014/main" id="{A7AEE60A-97E3-45D4-B0F6-43DA6E0ECF1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76" name="Text Box 2">
          <a:extLst>
            <a:ext uri="{FF2B5EF4-FFF2-40B4-BE49-F238E27FC236}">
              <a16:creationId xmlns="" xmlns:a16="http://schemas.microsoft.com/office/drawing/2014/main" id="{D5AB5E1B-6F32-47A9-8D9E-2088C5381C4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77" name="Text Box 2">
          <a:extLst>
            <a:ext uri="{FF2B5EF4-FFF2-40B4-BE49-F238E27FC236}">
              <a16:creationId xmlns="" xmlns:a16="http://schemas.microsoft.com/office/drawing/2014/main" id="{EBDADF6A-A1A4-44AD-8F75-39B9E55A676E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78" name="Text Box 2">
          <a:extLst>
            <a:ext uri="{FF2B5EF4-FFF2-40B4-BE49-F238E27FC236}">
              <a16:creationId xmlns="" xmlns:a16="http://schemas.microsoft.com/office/drawing/2014/main" id="{9B593532-D8BB-4DD2-9EB9-867B67B86F9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79" name="Text Box 2">
          <a:extLst>
            <a:ext uri="{FF2B5EF4-FFF2-40B4-BE49-F238E27FC236}">
              <a16:creationId xmlns="" xmlns:a16="http://schemas.microsoft.com/office/drawing/2014/main" id="{6FAD9FCB-650B-453B-B921-94151C56AC8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80" name="Text Box 2">
          <a:extLst>
            <a:ext uri="{FF2B5EF4-FFF2-40B4-BE49-F238E27FC236}">
              <a16:creationId xmlns="" xmlns:a16="http://schemas.microsoft.com/office/drawing/2014/main" id="{35DD2799-40B5-41BE-A356-89015436D72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81" name="Text Box 2">
          <a:extLst>
            <a:ext uri="{FF2B5EF4-FFF2-40B4-BE49-F238E27FC236}">
              <a16:creationId xmlns="" xmlns:a16="http://schemas.microsoft.com/office/drawing/2014/main" id="{71AF5B84-6285-4243-905E-52CA443A3B0F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082" name="Text Box 2">
          <a:extLst>
            <a:ext uri="{FF2B5EF4-FFF2-40B4-BE49-F238E27FC236}">
              <a16:creationId xmlns="" xmlns:a16="http://schemas.microsoft.com/office/drawing/2014/main" id="{F2C806F8-BE66-4041-B71D-4760E6D5FAB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083" name="Text Box 2">
          <a:extLst>
            <a:ext uri="{FF2B5EF4-FFF2-40B4-BE49-F238E27FC236}">
              <a16:creationId xmlns="" xmlns:a16="http://schemas.microsoft.com/office/drawing/2014/main" id="{510E0A0A-A901-494C-873A-1D62740BA50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084" name="Text Box 2">
          <a:extLst>
            <a:ext uri="{FF2B5EF4-FFF2-40B4-BE49-F238E27FC236}">
              <a16:creationId xmlns="" xmlns:a16="http://schemas.microsoft.com/office/drawing/2014/main" id="{E5DB5415-C1BA-4016-B930-55132CB04256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085" name="Text Box 2">
          <a:extLst>
            <a:ext uri="{FF2B5EF4-FFF2-40B4-BE49-F238E27FC236}">
              <a16:creationId xmlns="" xmlns:a16="http://schemas.microsoft.com/office/drawing/2014/main" id="{3E39D08D-BC41-48DE-AD31-2ECE45785530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86" name="Text Box 2">
          <a:extLst>
            <a:ext uri="{FF2B5EF4-FFF2-40B4-BE49-F238E27FC236}">
              <a16:creationId xmlns="" xmlns:a16="http://schemas.microsoft.com/office/drawing/2014/main" id="{09802454-1E7E-407D-BEB8-14ADCE73B264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87" name="Text Box 2">
          <a:extLst>
            <a:ext uri="{FF2B5EF4-FFF2-40B4-BE49-F238E27FC236}">
              <a16:creationId xmlns="" xmlns:a16="http://schemas.microsoft.com/office/drawing/2014/main" id="{354F5B6E-6E61-4A1A-9418-1EEB01172F8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88" name="Text Box 2">
          <a:extLst>
            <a:ext uri="{FF2B5EF4-FFF2-40B4-BE49-F238E27FC236}">
              <a16:creationId xmlns="" xmlns:a16="http://schemas.microsoft.com/office/drawing/2014/main" id="{1152F874-1992-4AE8-B338-F0748935B87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89" name="Text Box 2">
          <a:extLst>
            <a:ext uri="{FF2B5EF4-FFF2-40B4-BE49-F238E27FC236}">
              <a16:creationId xmlns="" xmlns:a16="http://schemas.microsoft.com/office/drawing/2014/main" id="{5D30A9A1-23FC-41C1-B2E6-30E0FC3BBFFC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90" name="Text Box 2">
          <a:extLst>
            <a:ext uri="{FF2B5EF4-FFF2-40B4-BE49-F238E27FC236}">
              <a16:creationId xmlns="" xmlns:a16="http://schemas.microsoft.com/office/drawing/2014/main" id="{EB48688B-5EF1-4E1E-9780-F3D7790193E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91" name="Text Box 2">
          <a:extLst>
            <a:ext uri="{FF2B5EF4-FFF2-40B4-BE49-F238E27FC236}">
              <a16:creationId xmlns="" xmlns:a16="http://schemas.microsoft.com/office/drawing/2014/main" id="{EF67F06A-C506-417B-8834-92DFB8E00B2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92" name="Text Box 2">
          <a:extLst>
            <a:ext uri="{FF2B5EF4-FFF2-40B4-BE49-F238E27FC236}">
              <a16:creationId xmlns="" xmlns:a16="http://schemas.microsoft.com/office/drawing/2014/main" id="{91B109A3-4B3A-47DB-91B1-C604FAF7666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93" name="Text Box 2">
          <a:extLst>
            <a:ext uri="{FF2B5EF4-FFF2-40B4-BE49-F238E27FC236}">
              <a16:creationId xmlns="" xmlns:a16="http://schemas.microsoft.com/office/drawing/2014/main" id="{271FA9DC-68FD-409E-976D-8A5F080A09D6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94" name="Text Box 2">
          <a:extLst>
            <a:ext uri="{FF2B5EF4-FFF2-40B4-BE49-F238E27FC236}">
              <a16:creationId xmlns="" xmlns:a16="http://schemas.microsoft.com/office/drawing/2014/main" id="{715BEFFF-8F78-49B0-8880-41F9DFAC0F9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95" name="Text Box 2">
          <a:extLst>
            <a:ext uri="{FF2B5EF4-FFF2-40B4-BE49-F238E27FC236}">
              <a16:creationId xmlns="" xmlns:a16="http://schemas.microsoft.com/office/drawing/2014/main" id="{BA777FD9-33BD-4E4E-82EC-D42E2E9D1D6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096" name="Text Box 2">
          <a:extLst>
            <a:ext uri="{FF2B5EF4-FFF2-40B4-BE49-F238E27FC236}">
              <a16:creationId xmlns="" xmlns:a16="http://schemas.microsoft.com/office/drawing/2014/main" id="{D2B2F6A3-C74F-4A50-8B40-1E8BCDE6B02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097" name="Text Box 2">
          <a:extLst>
            <a:ext uri="{FF2B5EF4-FFF2-40B4-BE49-F238E27FC236}">
              <a16:creationId xmlns="" xmlns:a16="http://schemas.microsoft.com/office/drawing/2014/main" id="{FDCEC0B5-AD8A-46BC-83E5-3A5A12C8AB52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098" name="Text Box 2">
          <a:extLst>
            <a:ext uri="{FF2B5EF4-FFF2-40B4-BE49-F238E27FC236}">
              <a16:creationId xmlns="" xmlns:a16="http://schemas.microsoft.com/office/drawing/2014/main" id="{15FCDD45-0732-4046-B6CF-316C976D939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099" name="Text Box 2">
          <a:extLst>
            <a:ext uri="{FF2B5EF4-FFF2-40B4-BE49-F238E27FC236}">
              <a16:creationId xmlns="" xmlns:a16="http://schemas.microsoft.com/office/drawing/2014/main" id="{79E3B3AC-1923-4CEB-8223-DC1773920B1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100" name="Text Box 2">
          <a:extLst>
            <a:ext uri="{FF2B5EF4-FFF2-40B4-BE49-F238E27FC236}">
              <a16:creationId xmlns="" xmlns:a16="http://schemas.microsoft.com/office/drawing/2014/main" id="{80868642-4DB3-4D2C-B87A-B7D21CA0CDD3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101" name="Text Box 2">
          <a:extLst>
            <a:ext uri="{FF2B5EF4-FFF2-40B4-BE49-F238E27FC236}">
              <a16:creationId xmlns="" xmlns:a16="http://schemas.microsoft.com/office/drawing/2014/main" id="{906F20FA-FAD2-4B8D-861F-9147584889D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102" name="Text Box 2">
          <a:extLst>
            <a:ext uri="{FF2B5EF4-FFF2-40B4-BE49-F238E27FC236}">
              <a16:creationId xmlns="" xmlns:a16="http://schemas.microsoft.com/office/drawing/2014/main" id="{CF0D5243-69F4-4078-BC9A-E7B4BCE70D9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103" name="Text Box 2">
          <a:extLst>
            <a:ext uri="{FF2B5EF4-FFF2-40B4-BE49-F238E27FC236}">
              <a16:creationId xmlns="" xmlns:a16="http://schemas.microsoft.com/office/drawing/2014/main" id="{7168F356-9115-4369-826A-2C18A772158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104" name="Text Box 2">
          <a:extLst>
            <a:ext uri="{FF2B5EF4-FFF2-40B4-BE49-F238E27FC236}">
              <a16:creationId xmlns="" xmlns:a16="http://schemas.microsoft.com/office/drawing/2014/main" id="{953B90CB-B4F5-401B-9447-B20023287587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105" name="Text Box 2">
          <a:extLst>
            <a:ext uri="{FF2B5EF4-FFF2-40B4-BE49-F238E27FC236}">
              <a16:creationId xmlns="" xmlns:a16="http://schemas.microsoft.com/office/drawing/2014/main" id="{243DA6ED-F339-4B06-8CB6-E891DB60CDFB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47625</xdr:colOff>
      <xdr:row>142</xdr:row>
      <xdr:rowOff>180975</xdr:rowOff>
    </xdr:to>
    <xdr:sp macro="" textlink="">
      <xdr:nvSpPr>
        <xdr:cNvPr id="5106" name="Text Box 2">
          <a:extLst>
            <a:ext uri="{FF2B5EF4-FFF2-40B4-BE49-F238E27FC236}">
              <a16:creationId xmlns="" xmlns:a16="http://schemas.microsoft.com/office/drawing/2014/main" id="{85C84D26-9DF2-4F44-AA3A-620C246DCD3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85725</xdr:colOff>
      <xdr:row>142</xdr:row>
      <xdr:rowOff>180975</xdr:rowOff>
    </xdr:to>
    <xdr:sp macro="" textlink="">
      <xdr:nvSpPr>
        <xdr:cNvPr id="5107" name="Text Box 2">
          <a:extLst>
            <a:ext uri="{FF2B5EF4-FFF2-40B4-BE49-F238E27FC236}">
              <a16:creationId xmlns="" xmlns:a16="http://schemas.microsoft.com/office/drawing/2014/main" id="{3060190A-9252-492E-81ED-9396DDFC9AA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819150</xdr:colOff>
      <xdr:row>142</xdr:row>
      <xdr:rowOff>0</xdr:rowOff>
    </xdr:from>
    <xdr:to>
      <xdr:col>7</xdr:col>
      <xdr:colOff>43180</xdr:colOff>
      <xdr:row>142</xdr:row>
      <xdr:rowOff>180975</xdr:rowOff>
    </xdr:to>
    <xdr:sp macro="" textlink="">
      <xdr:nvSpPr>
        <xdr:cNvPr id="5108" name="Text Box 2">
          <a:extLst>
            <a:ext uri="{FF2B5EF4-FFF2-40B4-BE49-F238E27FC236}">
              <a16:creationId xmlns="" xmlns:a16="http://schemas.microsoft.com/office/drawing/2014/main" id="{634F8D61-6496-414A-A562-E1D59D13D62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142</xdr:row>
      <xdr:rowOff>0</xdr:rowOff>
    </xdr:from>
    <xdr:to>
      <xdr:col>6</xdr:col>
      <xdr:colOff>73660</xdr:colOff>
      <xdr:row>142</xdr:row>
      <xdr:rowOff>180975</xdr:rowOff>
    </xdr:to>
    <xdr:sp macro="" textlink="">
      <xdr:nvSpPr>
        <xdr:cNvPr id="5109" name="Text Box 2">
          <a:extLst>
            <a:ext uri="{FF2B5EF4-FFF2-40B4-BE49-F238E27FC236}">
              <a16:creationId xmlns="" xmlns:a16="http://schemas.microsoft.com/office/drawing/2014/main" id="{012C9CEE-4496-47F0-9271-A10CA3761B54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10" name="Text Box 2">
          <a:extLst>
            <a:ext uri="{FF2B5EF4-FFF2-40B4-BE49-F238E27FC236}">
              <a16:creationId xmlns="" xmlns:a16="http://schemas.microsoft.com/office/drawing/2014/main" id="{8CB3343D-5ADA-4A92-AEAC-204A1F496B4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11" name="Text Box 2">
          <a:extLst>
            <a:ext uri="{FF2B5EF4-FFF2-40B4-BE49-F238E27FC236}">
              <a16:creationId xmlns="" xmlns:a16="http://schemas.microsoft.com/office/drawing/2014/main" id="{CF7CB5CC-C87B-4E1D-AD3C-720AA783CF2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12" name="Text Box 2">
          <a:extLst>
            <a:ext uri="{FF2B5EF4-FFF2-40B4-BE49-F238E27FC236}">
              <a16:creationId xmlns="" xmlns:a16="http://schemas.microsoft.com/office/drawing/2014/main" id="{56D08697-A760-4C00-86F4-C6CF4BFDB49F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13" name="Text Box 2">
          <a:extLst>
            <a:ext uri="{FF2B5EF4-FFF2-40B4-BE49-F238E27FC236}">
              <a16:creationId xmlns="" xmlns:a16="http://schemas.microsoft.com/office/drawing/2014/main" id="{2D700EC6-C4D3-432D-87D2-83A084CAD376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14" name="Text Box 2">
          <a:extLst>
            <a:ext uri="{FF2B5EF4-FFF2-40B4-BE49-F238E27FC236}">
              <a16:creationId xmlns="" xmlns:a16="http://schemas.microsoft.com/office/drawing/2014/main" id="{3FAB9906-1C6D-4DA8-9012-77BDF297CC0B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15" name="Text Box 2">
          <a:extLst>
            <a:ext uri="{FF2B5EF4-FFF2-40B4-BE49-F238E27FC236}">
              <a16:creationId xmlns="" xmlns:a16="http://schemas.microsoft.com/office/drawing/2014/main" id="{B55148A0-58A9-4210-8271-15D58F6E188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16" name="Text Box 2">
          <a:extLst>
            <a:ext uri="{FF2B5EF4-FFF2-40B4-BE49-F238E27FC236}">
              <a16:creationId xmlns="" xmlns:a16="http://schemas.microsoft.com/office/drawing/2014/main" id="{FBCFF952-A36A-4E8E-A3A2-45843012411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17" name="Text Box 2">
          <a:extLst>
            <a:ext uri="{FF2B5EF4-FFF2-40B4-BE49-F238E27FC236}">
              <a16:creationId xmlns="" xmlns:a16="http://schemas.microsoft.com/office/drawing/2014/main" id="{D896BF33-F7FE-40F4-A446-6E85CCB0C63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18" name="Text Box 2">
          <a:extLst>
            <a:ext uri="{FF2B5EF4-FFF2-40B4-BE49-F238E27FC236}">
              <a16:creationId xmlns="" xmlns:a16="http://schemas.microsoft.com/office/drawing/2014/main" id="{6270FE83-400A-498E-A871-D0A6BD80211F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19" name="Text Box 2">
          <a:extLst>
            <a:ext uri="{FF2B5EF4-FFF2-40B4-BE49-F238E27FC236}">
              <a16:creationId xmlns="" xmlns:a16="http://schemas.microsoft.com/office/drawing/2014/main" id="{4D93A70A-E4D8-4542-AB7D-0707DDEA19A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20" name="Text Box 2">
          <a:extLst>
            <a:ext uri="{FF2B5EF4-FFF2-40B4-BE49-F238E27FC236}">
              <a16:creationId xmlns="" xmlns:a16="http://schemas.microsoft.com/office/drawing/2014/main" id="{0D564C26-8E69-4B0E-BC7E-7D72DF4F44CD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21" name="Text Box 2">
          <a:extLst>
            <a:ext uri="{FF2B5EF4-FFF2-40B4-BE49-F238E27FC236}">
              <a16:creationId xmlns="" xmlns:a16="http://schemas.microsoft.com/office/drawing/2014/main" id="{700D7B9E-D616-4229-BEB6-C694F43C0CBF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22" name="Text Box 2">
          <a:extLst>
            <a:ext uri="{FF2B5EF4-FFF2-40B4-BE49-F238E27FC236}">
              <a16:creationId xmlns="" xmlns:a16="http://schemas.microsoft.com/office/drawing/2014/main" id="{85BAFA88-61B9-4327-AE86-989FAEA6654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23" name="Text Box 2">
          <a:extLst>
            <a:ext uri="{FF2B5EF4-FFF2-40B4-BE49-F238E27FC236}">
              <a16:creationId xmlns="" xmlns:a16="http://schemas.microsoft.com/office/drawing/2014/main" id="{B7D11312-D767-4718-8349-DF02BE585C4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24" name="Text Box 2">
          <a:extLst>
            <a:ext uri="{FF2B5EF4-FFF2-40B4-BE49-F238E27FC236}">
              <a16:creationId xmlns="" xmlns:a16="http://schemas.microsoft.com/office/drawing/2014/main" id="{EFC565D8-E8B2-42E8-BDC6-70EEC53E2FC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25" name="Text Box 2">
          <a:extLst>
            <a:ext uri="{FF2B5EF4-FFF2-40B4-BE49-F238E27FC236}">
              <a16:creationId xmlns="" xmlns:a16="http://schemas.microsoft.com/office/drawing/2014/main" id="{CBB367A3-8D79-447A-B45E-CC76F4585D3E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26" name="Text Box 2">
          <a:extLst>
            <a:ext uri="{FF2B5EF4-FFF2-40B4-BE49-F238E27FC236}">
              <a16:creationId xmlns="" xmlns:a16="http://schemas.microsoft.com/office/drawing/2014/main" id="{8E638A43-0753-4C94-80F5-B4B3F7C488B5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27" name="Text Box 2">
          <a:extLst>
            <a:ext uri="{FF2B5EF4-FFF2-40B4-BE49-F238E27FC236}">
              <a16:creationId xmlns="" xmlns:a16="http://schemas.microsoft.com/office/drawing/2014/main" id="{D453008F-4C6A-4CF1-9241-0A01CBD1F951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28" name="Text Box 2">
          <a:extLst>
            <a:ext uri="{FF2B5EF4-FFF2-40B4-BE49-F238E27FC236}">
              <a16:creationId xmlns="" xmlns:a16="http://schemas.microsoft.com/office/drawing/2014/main" id="{27484F6D-6F54-48BA-979F-007FB0C339F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29" name="Text Box 2">
          <a:extLst>
            <a:ext uri="{FF2B5EF4-FFF2-40B4-BE49-F238E27FC236}">
              <a16:creationId xmlns="" xmlns:a16="http://schemas.microsoft.com/office/drawing/2014/main" id="{CC9CD256-FF1B-4D61-A22A-98253B3B47B1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30" name="Text Box 2">
          <a:extLst>
            <a:ext uri="{FF2B5EF4-FFF2-40B4-BE49-F238E27FC236}">
              <a16:creationId xmlns="" xmlns:a16="http://schemas.microsoft.com/office/drawing/2014/main" id="{7404D593-368E-44AD-A2AA-FC76FAD3D15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31" name="Text Box 2">
          <a:extLst>
            <a:ext uri="{FF2B5EF4-FFF2-40B4-BE49-F238E27FC236}">
              <a16:creationId xmlns="" xmlns:a16="http://schemas.microsoft.com/office/drawing/2014/main" id="{B7A50209-4426-46EA-A42F-3E9CA414D91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32" name="Text Box 2">
          <a:extLst>
            <a:ext uri="{FF2B5EF4-FFF2-40B4-BE49-F238E27FC236}">
              <a16:creationId xmlns="" xmlns:a16="http://schemas.microsoft.com/office/drawing/2014/main" id="{1ABB3690-68FA-44BF-A5AD-981CDB50C2FC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33" name="Text Box 2">
          <a:extLst>
            <a:ext uri="{FF2B5EF4-FFF2-40B4-BE49-F238E27FC236}">
              <a16:creationId xmlns="" xmlns:a16="http://schemas.microsoft.com/office/drawing/2014/main" id="{4B4E9479-A39E-4C11-9451-243B67B182CC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34" name="Text Box 2">
          <a:extLst>
            <a:ext uri="{FF2B5EF4-FFF2-40B4-BE49-F238E27FC236}">
              <a16:creationId xmlns="" xmlns:a16="http://schemas.microsoft.com/office/drawing/2014/main" id="{B16DA274-23AC-4B5C-AF00-D8567F8A36C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35" name="Text Box 2">
          <a:extLst>
            <a:ext uri="{FF2B5EF4-FFF2-40B4-BE49-F238E27FC236}">
              <a16:creationId xmlns="" xmlns:a16="http://schemas.microsoft.com/office/drawing/2014/main" id="{A3DE6131-CE34-4B5B-A5CC-FA4F5C7FE52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36" name="Text Box 2">
          <a:extLst>
            <a:ext uri="{FF2B5EF4-FFF2-40B4-BE49-F238E27FC236}">
              <a16:creationId xmlns="" xmlns:a16="http://schemas.microsoft.com/office/drawing/2014/main" id="{C4664774-359D-4586-801F-30C88BFEDC0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37" name="Text Box 2">
          <a:extLst>
            <a:ext uri="{FF2B5EF4-FFF2-40B4-BE49-F238E27FC236}">
              <a16:creationId xmlns="" xmlns:a16="http://schemas.microsoft.com/office/drawing/2014/main" id="{C6D9FB68-7A4F-4E62-8AC4-249A1091CA87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38" name="Text Box 2">
          <a:extLst>
            <a:ext uri="{FF2B5EF4-FFF2-40B4-BE49-F238E27FC236}">
              <a16:creationId xmlns="" xmlns:a16="http://schemas.microsoft.com/office/drawing/2014/main" id="{E2902985-7E26-455A-B9F8-BDA39116D60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39" name="Text Box 2">
          <a:extLst>
            <a:ext uri="{FF2B5EF4-FFF2-40B4-BE49-F238E27FC236}">
              <a16:creationId xmlns="" xmlns:a16="http://schemas.microsoft.com/office/drawing/2014/main" id="{CB0CF970-FC6F-4F50-B9F5-C0AB5EECE38E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40" name="Text Box 2">
          <a:extLst>
            <a:ext uri="{FF2B5EF4-FFF2-40B4-BE49-F238E27FC236}">
              <a16:creationId xmlns="" xmlns:a16="http://schemas.microsoft.com/office/drawing/2014/main" id="{1D55CD14-9D39-4B84-9331-3B99FC9E8BF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41" name="Text Box 2">
          <a:extLst>
            <a:ext uri="{FF2B5EF4-FFF2-40B4-BE49-F238E27FC236}">
              <a16:creationId xmlns="" xmlns:a16="http://schemas.microsoft.com/office/drawing/2014/main" id="{C6C0B306-6CCE-4FF6-9BAC-B88FFF1A1D96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42" name="Text Box 2">
          <a:extLst>
            <a:ext uri="{FF2B5EF4-FFF2-40B4-BE49-F238E27FC236}">
              <a16:creationId xmlns="" xmlns:a16="http://schemas.microsoft.com/office/drawing/2014/main" id="{552B8C87-F722-4298-A808-E0C4192BE59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43" name="Text Box 2">
          <a:extLst>
            <a:ext uri="{FF2B5EF4-FFF2-40B4-BE49-F238E27FC236}">
              <a16:creationId xmlns="" xmlns:a16="http://schemas.microsoft.com/office/drawing/2014/main" id="{5CF66BA0-FB21-4C5F-850A-B4F22864B313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44" name="Text Box 2">
          <a:extLst>
            <a:ext uri="{FF2B5EF4-FFF2-40B4-BE49-F238E27FC236}">
              <a16:creationId xmlns="" xmlns:a16="http://schemas.microsoft.com/office/drawing/2014/main" id="{A1E2F6DE-2572-428E-A481-947B5C3406E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45" name="Text Box 2">
          <a:extLst>
            <a:ext uri="{FF2B5EF4-FFF2-40B4-BE49-F238E27FC236}">
              <a16:creationId xmlns="" xmlns:a16="http://schemas.microsoft.com/office/drawing/2014/main" id="{77068D28-2215-42C9-BD36-23F39E454F98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46" name="Text Box 2">
          <a:extLst>
            <a:ext uri="{FF2B5EF4-FFF2-40B4-BE49-F238E27FC236}">
              <a16:creationId xmlns="" xmlns:a16="http://schemas.microsoft.com/office/drawing/2014/main" id="{EE9D9BAD-819F-490A-8248-E5D5182BFD4A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47" name="Text Box 2">
          <a:extLst>
            <a:ext uri="{FF2B5EF4-FFF2-40B4-BE49-F238E27FC236}">
              <a16:creationId xmlns="" xmlns:a16="http://schemas.microsoft.com/office/drawing/2014/main" id="{62B73614-BBB1-4CE2-ADE9-BAA341DA58F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48" name="Text Box 2">
          <a:extLst>
            <a:ext uri="{FF2B5EF4-FFF2-40B4-BE49-F238E27FC236}">
              <a16:creationId xmlns="" xmlns:a16="http://schemas.microsoft.com/office/drawing/2014/main" id="{604807F1-B825-4C3D-A5C6-BC5405285A5A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49" name="Text Box 2">
          <a:extLst>
            <a:ext uri="{FF2B5EF4-FFF2-40B4-BE49-F238E27FC236}">
              <a16:creationId xmlns="" xmlns:a16="http://schemas.microsoft.com/office/drawing/2014/main" id="{69A5687A-741C-4E8E-A006-0551D12DDC22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50" name="Text Box 2">
          <a:extLst>
            <a:ext uri="{FF2B5EF4-FFF2-40B4-BE49-F238E27FC236}">
              <a16:creationId xmlns="" xmlns:a16="http://schemas.microsoft.com/office/drawing/2014/main" id="{C96F5374-A9C4-48C4-85B0-AC7324A8E2D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51" name="Text Box 2">
          <a:extLst>
            <a:ext uri="{FF2B5EF4-FFF2-40B4-BE49-F238E27FC236}">
              <a16:creationId xmlns="" xmlns:a16="http://schemas.microsoft.com/office/drawing/2014/main" id="{E713C586-4573-4C13-A8C0-7AECF54E359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52" name="Text Box 2">
          <a:extLst>
            <a:ext uri="{FF2B5EF4-FFF2-40B4-BE49-F238E27FC236}">
              <a16:creationId xmlns="" xmlns:a16="http://schemas.microsoft.com/office/drawing/2014/main" id="{1C7AB542-71D7-4EFF-B1DA-8FEBF748C15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53" name="Text Box 2">
          <a:extLst>
            <a:ext uri="{FF2B5EF4-FFF2-40B4-BE49-F238E27FC236}">
              <a16:creationId xmlns="" xmlns:a16="http://schemas.microsoft.com/office/drawing/2014/main" id="{8141CE52-B01D-428C-A1C8-BFB7B6632572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54" name="Text Box 2">
          <a:extLst>
            <a:ext uri="{FF2B5EF4-FFF2-40B4-BE49-F238E27FC236}">
              <a16:creationId xmlns="" xmlns:a16="http://schemas.microsoft.com/office/drawing/2014/main" id="{7682F095-D53E-49D9-84CE-56489FF7D49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55" name="Text Box 2">
          <a:extLst>
            <a:ext uri="{FF2B5EF4-FFF2-40B4-BE49-F238E27FC236}">
              <a16:creationId xmlns="" xmlns:a16="http://schemas.microsoft.com/office/drawing/2014/main" id="{7F5B3AEF-EF75-4929-A0C9-F55CE6C27467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56" name="Text Box 2">
          <a:extLst>
            <a:ext uri="{FF2B5EF4-FFF2-40B4-BE49-F238E27FC236}">
              <a16:creationId xmlns="" xmlns:a16="http://schemas.microsoft.com/office/drawing/2014/main" id="{80C7DC08-02EF-488B-96D7-8E464F68020D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57" name="Text Box 2">
          <a:extLst>
            <a:ext uri="{FF2B5EF4-FFF2-40B4-BE49-F238E27FC236}">
              <a16:creationId xmlns="" xmlns:a16="http://schemas.microsoft.com/office/drawing/2014/main" id="{3D39CC1A-DAAB-4F4B-841A-DEAF01E77A5F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58" name="Text Box 2">
          <a:extLst>
            <a:ext uri="{FF2B5EF4-FFF2-40B4-BE49-F238E27FC236}">
              <a16:creationId xmlns="" xmlns:a16="http://schemas.microsoft.com/office/drawing/2014/main" id="{B2CFCABA-5214-4803-B33C-BF62B51A54A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59" name="Text Box 2">
          <a:extLst>
            <a:ext uri="{FF2B5EF4-FFF2-40B4-BE49-F238E27FC236}">
              <a16:creationId xmlns="" xmlns:a16="http://schemas.microsoft.com/office/drawing/2014/main" id="{C8557A47-9D46-4BEE-BACE-0215F82638A8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60" name="Text Box 2">
          <a:extLst>
            <a:ext uri="{FF2B5EF4-FFF2-40B4-BE49-F238E27FC236}">
              <a16:creationId xmlns="" xmlns:a16="http://schemas.microsoft.com/office/drawing/2014/main" id="{379D2E6B-1D2F-4321-80BE-D8E684E2EAF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61" name="Text Box 2">
          <a:extLst>
            <a:ext uri="{FF2B5EF4-FFF2-40B4-BE49-F238E27FC236}">
              <a16:creationId xmlns="" xmlns:a16="http://schemas.microsoft.com/office/drawing/2014/main" id="{1324EFDD-9FCF-4946-9C91-64ED196ADB8C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62" name="Text Box 2">
          <a:extLst>
            <a:ext uri="{FF2B5EF4-FFF2-40B4-BE49-F238E27FC236}">
              <a16:creationId xmlns="" xmlns:a16="http://schemas.microsoft.com/office/drawing/2014/main" id="{F9B94DA6-ED3F-412A-8E8F-48946960008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63" name="Text Box 2">
          <a:extLst>
            <a:ext uri="{FF2B5EF4-FFF2-40B4-BE49-F238E27FC236}">
              <a16:creationId xmlns="" xmlns:a16="http://schemas.microsoft.com/office/drawing/2014/main" id="{1A87B062-BD5F-4F25-AB79-9AF6087E680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64" name="Text Box 2">
          <a:extLst>
            <a:ext uri="{FF2B5EF4-FFF2-40B4-BE49-F238E27FC236}">
              <a16:creationId xmlns="" xmlns:a16="http://schemas.microsoft.com/office/drawing/2014/main" id="{2C5E145D-59DC-4298-B0D2-8DBF8B31847B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65" name="Text Box 2">
          <a:extLst>
            <a:ext uri="{FF2B5EF4-FFF2-40B4-BE49-F238E27FC236}">
              <a16:creationId xmlns="" xmlns:a16="http://schemas.microsoft.com/office/drawing/2014/main" id="{C493F4F0-51F6-4021-827C-D492AC42E436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66" name="Text Box 2">
          <a:extLst>
            <a:ext uri="{FF2B5EF4-FFF2-40B4-BE49-F238E27FC236}">
              <a16:creationId xmlns="" xmlns:a16="http://schemas.microsoft.com/office/drawing/2014/main" id="{BB5777CF-8407-4467-B043-27A34D402980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67" name="Text Box 2">
          <a:extLst>
            <a:ext uri="{FF2B5EF4-FFF2-40B4-BE49-F238E27FC236}">
              <a16:creationId xmlns="" xmlns:a16="http://schemas.microsoft.com/office/drawing/2014/main" id="{ADFBCC3C-E7ED-45BF-98D5-1EAEA935516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68" name="Text Box 2">
          <a:extLst>
            <a:ext uri="{FF2B5EF4-FFF2-40B4-BE49-F238E27FC236}">
              <a16:creationId xmlns="" xmlns:a16="http://schemas.microsoft.com/office/drawing/2014/main" id="{24201570-169C-4A8B-977A-98002B6F4979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69" name="Text Box 2">
          <a:extLst>
            <a:ext uri="{FF2B5EF4-FFF2-40B4-BE49-F238E27FC236}">
              <a16:creationId xmlns="" xmlns:a16="http://schemas.microsoft.com/office/drawing/2014/main" id="{C4DE81D4-0587-4F2E-AD77-BCE50E5CB63A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70" name="Text Box 2">
          <a:extLst>
            <a:ext uri="{FF2B5EF4-FFF2-40B4-BE49-F238E27FC236}">
              <a16:creationId xmlns="" xmlns:a16="http://schemas.microsoft.com/office/drawing/2014/main" id="{091399BF-EC0F-435B-A9D9-FE797486D8A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71" name="Text Box 2">
          <a:extLst>
            <a:ext uri="{FF2B5EF4-FFF2-40B4-BE49-F238E27FC236}">
              <a16:creationId xmlns="" xmlns:a16="http://schemas.microsoft.com/office/drawing/2014/main" id="{B40B69FD-0654-4D4A-8526-6B11BB2A81AD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72" name="Text Box 2">
          <a:extLst>
            <a:ext uri="{FF2B5EF4-FFF2-40B4-BE49-F238E27FC236}">
              <a16:creationId xmlns="" xmlns:a16="http://schemas.microsoft.com/office/drawing/2014/main" id="{EE5021B2-9F26-4F9E-B6EF-B932B4A4E782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73" name="Text Box 2">
          <a:extLst>
            <a:ext uri="{FF2B5EF4-FFF2-40B4-BE49-F238E27FC236}">
              <a16:creationId xmlns="" xmlns:a16="http://schemas.microsoft.com/office/drawing/2014/main" id="{04D3D093-A375-4E74-A181-4013500BD1DD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74" name="Text Box 2">
          <a:extLst>
            <a:ext uri="{FF2B5EF4-FFF2-40B4-BE49-F238E27FC236}">
              <a16:creationId xmlns="" xmlns:a16="http://schemas.microsoft.com/office/drawing/2014/main" id="{7DC86F52-69DD-48F0-9B07-DA98222FE28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75" name="Text Box 2">
          <a:extLst>
            <a:ext uri="{FF2B5EF4-FFF2-40B4-BE49-F238E27FC236}">
              <a16:creationId xmlns="" xmlns:a16="http://schemas.microsoft.com/office/drawing/2014/main" id="{E329759B-3CAA-446B-BDF0-C693B6FAF5F6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76" name="Text Box 2">
          <a:extLst>
            <a:ext uri="{FF2B5EF4-FFF2-40B4-BE49-F238E27FC236}">
              <a16:creationId xmlns="" xmlns:a16="http://schemas.microsoft.com/office/drawing/2014/main" id="{710141E2-1EF3-413B-B0E8-2BE5F96433EA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77" name="Text Box 2">
          <a:extLst>
            <a:ext uri="{FF2B5EF4-FFF2-40B4-BE49-F238E27FC236}">
              <a16:creationId xmlns="" xmlns:a16="http://schemas.microsoft.com/office/drawing/2014/main" id="{FE7F94D5-4C47-4E25-8DF6-2B60F845B4D1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47625" cy="180975"/>
    <xdr:sp macro="" textlink="">
      <xdr:nvSpPr>
        <xdr:cNvPr id="5178" name="Text Box 2">
          <a:extLst>
            <a:ext uri="{FF2B5EF4-FFF2-40B4-BE49-F238E27FC236}">
              <a16:creationId xmlns="" xmlns:a16="http://schemas.microsoft.com/office/drawing/2014/main" id="{8BDB2BDB-F693-4618-9163-781E0F47D60C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85725" cy="180975"/>
    <xdr:sp macro="" textlink="">
      <xdr:nvSpPr>
        <xdr:cNvPr id="5179" name="Text Box 2">
          <a:extLst>
            <a:ext uri="{FF2B5EF4-FFF2-40B4-BE49-F238E27FC236}">
              <a16:creationId xmlns="" xmlns:a16="http://schemas.microsoft.com/office/drawing/2014/main" id="{2A72854C-C348-4366-A956-98561FCE0BE9}"/>
            </a:ext>
          </a:extLst>
        </xdr:cNvPr>
        <xdr:cNvSpPr txBox="1">
          <a:spLocks noChangeArrowheads="1"/>
        </xdr:cNvSpPr>
      </xdr:nvSpPr>
      <xdr:spPr bwMode="auto">
        <a:xfrm>
          <a:off x="6408420" y="535686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819150</xdr:colOff>
      <xdr:row>142</xdr:row>
      <xdr:rowOff>0</xdr:rowOff>
    </xdr:from>
    <xdr:ext cx="52070" cy="180975"/>
    <xdr:sp macro="" textlink="">
      <xdr:nvSpPr>
        <xdr:cNvPr id="5180" name="Text Box 2">
          <a:extLst>
            <a:ext uri="{FF2B5EF4-FFF2-40B4-BE49-F238E27FC236}">
              <a16:creationId xmlns="" xmlns:a16="http://schemas.microsoft.com/office/drawing/2014/main" id="{1CDAE270-3260-4F1C-BD21-7C10FB8F096B}"/>
            </a:ext>
          </a:extLst>
        </xdr:cNvPr>
        <xdr:cNvSpPr txBox="1">
          <a:spLocks noChangeArrowheads="1"/>
        </xdr:cNvSpPr>
      </xdr:nvSpPr>
      <xdr:spPr bwMode="auto">
        <a:xfrm>
          <a:off x="8355330" y="535686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142</xdr:row>
      <xdr:rowOff>0</xdr:rowOff>
    </xdr:from>
    <xdr:ext cx="80010" cy="180975"/>
    <xdr:sp macro="" textlink="">
      <xdr:nvSpPr>
        <xdr:cNvPr id="5181" name="Text Box 2">
          <a:extLst>
            <a:ext uri="{FF2B5EF4-FFF2-40B4-BE49-F238E27FC236}">
              <a16:creationId xmlns="" xmlns:a16="http://schemas.microsoft.com/office/drawing/2014/main" id="{09C0C6EA-220E-4ECB-9CEA-96E07D2E5A73}"/>
            </a:ext>
          </a:extLst>
        </xdr:cNvPr>
        <xdr:cNvSpPr txBox="1">
          <a:spLocks noChangeArrowheads="1"/>
        </xdr:cNvSpPr>
      </xdr:nvSpPr>
      <xdr:spPr bwMode="auto">
        <a:xfrm>
          <a:off x="7639050" y="535686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7"/>
  <sheetViews>
    <sheetView tabSelected="1" view="pageBreakPreview" topLeftCell="A112" zoomScale="75" zoomScaleNormal="75" zoomScaleSheetLayoutView="75" workbookViewId="0">
      <selection activeCell="Y125" sqref="Y125"/>
    </sheetView>
  </sheetViews>
  <sheetFormatPr defaultRowHeight="15" x14ac:dyDescent="0.25"/>
  <cols>
    <col min="1" max="1" width="11.5703125" customWidth="1"/>
    <col min="2" max="2" width="55.28515625" customWidth="1"/>
    <col min="3" max="3" width="12.85546875" style="96" customWidth="1"/>
    <col min="4" max="4" width="10.7109375" customWidth="1"/>
    <col min="5" max="5" width="9.5703125" bestFit="1" customWidth="1"/>
    <col min="6" max="6" width="9" bestFit="1" customWidth="1"/>
    <col min="7" max="7" width="11.28515625" customWidth="1"/>
    <col min="8" max="8" width="12.28515625" bestFit="1" customWidth="1"/>
    <col min="9" max="9" width="10.85546875" bestFit="1" customWidth="1"/>
    <col min="10" max="10" width="9.5703125" bestFit="1" customWidth="1"/>
    <col min="11" max="11" width="10.85546875" bestFit="1" customWidth="1"/>
    <col min="12" max="12" width="11.140625" bestFit="1" customWidth="1"/>
    <col min="13" max="13" width="9.7109375" bestFit="1" customWidth="1"/>
    <col min="14" max="14" width="11.140625" customWidth="1"/>
    <col min="15" max="15" width="12.28515625" bestFit="1" customWidth="1"/>
    <col min="16" max="16" width="11" bestFit="1" customWidth="1"/>
    <col min="17" max="17" width="10.85546875" bestFit="1" customWidth="1"/>
    <col min="18" max="18" width="10.28515625" style="96" customWidth="1"/>
    <col min="19" max="19" width="9.7109375" bestFit="1" customWidth="1"/>
    <col min="20" max="21" width="10.85546875" bestFit="1" customWidth="1"/>
  </cols>
  <sheetData>
    <row r="1" spans="1:24" ht="28.15" customHeight="1" x14ac:dyDescent="0.35">
      <c r="A1" s="1"/>
      <c r="B1" s="4" t="s">
        <v>0</v>
      </c>
      <c r="C1" s="109"/>
      <c r="D1" s="5"/>
      <c r="E1" s="5"/>
      <c r="F1" s="5"/>
      <c r="G1" s="5"/>
      <c r="H1" s="5"/>
      <c r="I1" s="2"/>
      <c r="J1" s="2"/>
      <c r="K1" s="2"/>
      <c r="L1" s="2"/>
      <c r="M1" s="2"/>
      <c r="N1" s="3"/>
      <c r="O1" s="2"/>
      <c r="P1" s="2"/>
      <c r="Q1" s="2"/>
      <c r="R1" s="93"/>
      <c r="S1" s="2"/>
      <c r="T1" s="2"/>
      <c r="U1" s="2"/>
      <c r="V1" s="2"/>
      <c r="W1" s="2"/>
      <c r="X1" s="2"/>
    </row>
    <row r="2" spans="1:24" ht="18.75" customHeight="1" x14ac:dyDescent="0.35">
      <c r="A2" s="1"/>
      <c r="B2" s="4" t="s">
        <v>1</v>
      </c>
      <c r="C2" s="109"/>
      <c r="D2" s="5"/>
      <c r="E2" s="5"/>
      <c r="F2" s="5"/>
      <c r="G2" s="5"/>
      <c r="H2" s="5"/>
      <c r="I2" s="2"/>
      <c r="J2" s="2"/>
      <c r="K2" s="2"/>
      <c r="L2" s="2"/>
      <c r="M2" s="2"/>
      <c r="N2" s="3"/>
      <c r="O2" s="2"/>
      <c r="P2" s="2"/>
      <c r="Q2" s="2"/>
      <c r="R2" s="93"/>
      <c r="S2" s="2"/>
      <c r="T2" s="2"/>
      <c r="U2" s="2"/>
      <c r="V2" s="2"/>
      <c r="W2" s="2"/>
      <c r="X2" s="2"/>
    </row>
    <row r="3" spans="1:24" ht="18.75" customHeight="1" x14ac:dyDescent="0.35">
      <c r="A3" s="1"/>
      <c r="B3" s="4" t="s">
        <v>71</v>
      </c>
      <c r="C3" s="109"/>
      <c r="D3" s="5"/>
      <c r="E3" s="5"/>
      <c r="F3" s="5"/>
      <c r="G3" s="5"/>
      <c r="H3" s="5"/>
      <c r="I3" s="2"/>
      <c r="J3" s="2"/>
      <c r="K3" s="2"/>
      <c r="L3" s="2"/>
      <c r="M3" s="2"/>
      <c r="N3" s="3"/>
      <c r="O3" s="2"/>
      <c r="P3" s="2"/>
      <c r="Q3" s="2"/>
      <c r="R3" s="93"/>
      <c r="S3" s="2"/>
      <c r="T3" s="2"/>
      <c r="U3" s="2"/>
      <c r="V3" s="2"/>
      <c r="W3" s="2"/>
      <c r="X3" s="2"/>
    </row>
    <row r="4" spans="1:24" ht="18.75" customHeight="1" x14ac:dyDescent="0.35">
      <c r="A4" s="1"/>
      <c r="B4" s="99" t="s">
        <v>80</v>
      </c>
      <c r="C4" s="109"/>
      <c r="D4" s="5"/>
      <c r="E4" s="5"/>
      <c r="F4" s="5"/>
      <c r="G4" s="5"/>
      <c r="H4" s="5"/>
      <c r="I4" s="2"/>
      <c r="J4" s="2"/>
      <c r="K4" s="2"/>
      <c r="L4" s="2"/>
      <c r="M4" s="2"/>
      <c r="N4" s="3"/>
      <c r="O4" s="2"/>
      <c r="P4" s="2"/>
      <c r="Q4" s="2"/>
      <c r="R4" s="93"/>
      <c r="S4" s="2"/>
      <c r="T4" s="2"/>
      <c r="U4" s="2"/>
      <c r="V4" s="2"/>
      <c r="W4" s="2"/>
      <c r="X4" s="2"/>
    </row>
    <row r="5" spans="1:24" ht="18.75" customHeight="1" x14ac:dyDescent="0.25">
      <c r="A5" s="143" t="s">
        <v>2</v>
      </c>
      <c r="B5" s="136" t="s">
        <v>3</v>
      </c>
      <c r="C5" s="136" t="s">
        <v>4</v>
      </c>
      <c r="D5" s="138" t="s">
        <v>5</v>
      </c>
      <c r="E5" s="145" t="s">
        <v>6</v>
      </c>
      <c r="F5" s="146"/>
      <c r="G5" s="147"/>
      <c r="H5" s="131" t="s">
        <v>7</v>
      </c>
      <c r="I5" s="133" t="s">
        <v>8</v>
      </c>
      <c r="J5" s="140"/>
      <c r="K5" s="140"/>
      <c r="L5" s="140"/>
      <c r="M5" s="141"/>
      <c r="N5" s="133" t="s">
        <v>9</v>
      </c>
      <c r="O5" s="140"/>
      <c r="P5" s="140"/>
      <c r="Q5" s="140"/>
      <c r="R5" s="140"/>
      <c r="S5" s="140"/>
      <c r="T5" s="140"/>
      <c r="U5" s="141"/>
      <c r="V5" s="6"/>
      <c r="W5" s="6"/>
      <c r="X5" s="6"/>
    </row>
    <row r="6" spans="1:24" ht="18.75" customHeight="1" x14ac:dyDescent="0.25">
      <c r="A6" s="144"/>
      <c r="B6" s="137"/>
      <c r="C6" s="137"/>
      <c r="D6" s="139"/>
      <c r="E6" s="108" t="s">
        <v>10</v>
      </c>
      <c r="F6" s="108" t="s">
        <v>11</v>
      </c>
      <c r="G6" s="108" t="s">
        <v>12</v>
      </c>
      <c r="H6" s="132"/>
      <c r="I6" s="107" t="s">
        <v>13</v>
      </c>
      <c r="J6" s="107" t="s">
        <v>14</v>
      </c>
      <c r="K6" s="107" t="s">
        <v>15</v>
      </c>
      <c r="L6" s="107" t="s">
        <v>16</v>
      </c>
      <c r="M6" s="7" t="s">
        <v>17</v>
      </c>
      <c r="N6" s="8" t="s">
        <v>18</v>
      </c>
      <c r="O6" s="9" t="s">
        <v>19</v>
      </c>
      <c r="P6" s="9" t="s">
        <v>20</v>
      </c>
      <c r="Q6" s="9" t="s">
        <v>21</v>
      </c>
      <c r="R6" s="8" t="s">
        <v>22</v>
      </c>
      <c r="S6" s="9" t="s">
        <v>23</v>
      </c>
      <c r="T6" s="9" t="s">
        <v>24</v>
      </c>
      <c r="U6" s="9" t="s">
        <v>25</v>
      </c>
      <c r="V6" s="2"/>
      <c r="W6" s="2"/>
      <c r="X6" s="2"/>
    </row>
    <row r="7" spans="1:24" ht="18.75" customHeight="1" x14ac:dyDescent="0.25">
      <c r="A7" s="10"/>
      <c r="B7" s="10" t="s">
        <v>26</v>
      </c>
      <c r="C7" s="11"/>
      <c r="D7" s="10"/>
      <c r="E7" s="11"/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94"/>
      <c r="S7" s="12"/>
      <c r="T7" s="12"/>
      <c r="U7" s="10"/>
      <c r="V7" s="2"/>
      <c r="W7" s="2"/>
      <c r="X7" s="2"/>
    </row>
    <row r="8" spans="1:24" ht="18.75" customHeight="1" x14ac:dyDescent="0.25">
      <c r="A8" s="13" t="s">
        <v>27</v>
      </c>
      <c r="B8" s="14" t="s">
        <v>28</v>
      </c>
      <c r="C8" s="15">
        <v>175</v>
      </c>
      <c r="D8" s="98">
        <v>63</v>
      </c>
      <c r="E8" s="16">
        <v>9.07</v>
      </c>
      <c r="F8" s="16">
        <v>12.13</v>
      </c>
      <c r="G8" s="16">
        <v>37.14</v>
      </c>
      <c r="H8" s="17">
        <v>295</v>
      </c>
      <c r="I8" s="16">
        <v>4.5999999999999999E-2</v>
      </c>
      <c r="J8" s="16">
        <v>8.5000000000000006E-2</v>
      </c>
      <c r="K8" s="16">
        <v>0.105</v>
      </c>
      <c r="L8" s="18">
        <v>4.2000000000000003E-2</v>
      </c>
      <c r="M8" s="18">
        <v>0</v>
      </c>
      <c r="N8" s="88">
        <v>208.32</v>
      </c>
      <c r="O8" s="88">
        <v>76.319999999999993</v>
      </c>
      <c r="P8" s="16">
        <v>8.7100000000000009</v>
      </c>
      <c r="Q8" s="16">
        <v>1.1299999999999999</v>
      </c>
      <c r="R8" s="101">
        <v>73.45</v>
      </c>
      <c r="S8" s="20">
        <v>2E-3</v>
      </c>
      <c r="T8" s="20">
        <v>7.0000000000000001E-3</v>
      </c>
      <c r="U8" s="20">
        <v>1.4999999999999999E-2</v>
      </c>
      <c r="V8" s="2"/>
      <c r="W8" s="2"/>
      <c r="X8" s="2"/>
    </row>
    <row r="9" spans="1:24" ht="18.75" customHeight="1" x14ac:dyDescent="0.25">
      <c r="A9" s="21" t="s">
        <v>43</v>
      </c>
      <c r="B9" s="22" t="s">
        <v>44</v>
      </c>
      <c r="C9" s="27">
        <v>200</v>
      </c>
      <c r="D9" s="98">
        <v>20</v>
      </c>
      <c r="E9" s="24">
        <v>1.47</v>
      </c>
      <c r="F9" s="24">
        <v>1.57</v>
      </c>
      <c r="G9" s="24">
        <v>13.33</v>
      </c>
      <c r="H9" s="25">
        <v>73</v>
      </c>
      <c r="I9" s="24">
        <v>0.01</v>
      </c>
      <c r="J9" s="24">
        <v>0.06</v>
      </c>
      <c r="K9" s="24">
        <v>1.9</v>
      </c>
      <c r="L9" s="28">
        <v>6.0000000000000001E-3</v>
      </c>
      <c r="M9" s="28">
        <v>0</v>
      </c>
      <c r="N9" s="88">
        <v>59.27</v>
      </c>
      <c r="O9" s="100">
        <v>52.33</v>
      </c>
      <c r="P9" s="24">
        <v>20.309999999999999</v>
      </c>
      <c r="Q9" s="24">
        <v>0.26</v>
      </c>
      <c r="R9" s="101">
        <v>60.84</v>
      </c>
      <c r="S9" s="26">
        <v>0.03</v>
      </c>
      <c r="T9" s="26">
        <v>0</v>
      </c>
      <c r="U9" s="104">
        <v>0.08</v>
      </c>
      <c r="V9" s="2"/>
      <c r="W9" s="2"/>
      <c r="X9" s="2"/>
    </row>
    <row r="10" spans="1:24" ht="18.75" customHeight="1" x14ac:dyDescent="0.25">
      <c r="A10" s="21" t="s">
        <v>29</v>
      </c>
      <c r="B10" s="22" t="s">
        <v>30</v>
      </c>
      <c r="C10" s="90">
        <v>30</v>
      </c>
      <c r="D10" s="24">
        <v>5</v>
      </c>
      <c r="E10" s="24">
        <v>2.2799999999999998</v>
      </c>
      <c r="F10" s="24">
        <v>0.9</v>
      </c>
      <c r="G10" s="24">
        <v>15</v>
      </c>
      <c r="H10" s="25">
        <v>78</v>
      </c>
      <c r="I10" s="24">
        <v>3.3000000000000002E-2</v>
      </c>
      <c r="J10" s="24">
        <v>8.9999999999999993E-3</v>
      </c>
      <c r="K10" s="24">
        <v>0</v>
      </c>
      <c r="L10" s="28">
        <v>0</v>
      </c>
      <c r="M10" s="16">
        <v>0</v>
      </c>
      <c r="N10" s="16">
        <v>6</v>
      </c>
      <c r="O10" s="24">
        <v>19.5</v>
      </c>
      <c r="P10" s="24">
        <v>4.2</v>
      </c>
      <c r="Q10" s="29">
        <v>0.33</v>
      </c>
      <c r="R10" s="19">
        <v>27.9</v>
      </c>
      <c r="S10" s="26">
        <v>0</v>
      </c>
      <c r="T10" s="26">
        <v>0</v>
      </c>
      <c r="U10" s="26">
        <v>0.6</v>
      </c>
      <c r="V10" s="2"/>
      <c r="W10" s="2"/>
      <c r="X10" s="2"/>
    </row>
    <row r="11" spans="1:24" s="2" customFormat="1" ht="18.75" customHeight="1" x14ac:dyDescent="0.2">
      <c r="A11" s="30" t="s">
        <v>31</v>
      </c>
      <c r="B11" s="34" t="s">
        <v>96</v>
      </c>
      <c r="C11" s="61">
        <v>135</v>
      </c>
      <c r="D11" s="98">
        <v>60</v>
      </c>
      <c r="E11" s="124">
        <v>3.38</v>
      </c>
      <c r="F11" s="124">
        <v>4.32</v>
      </c>
      <c r="G11" s="124">
        <v>14.85</v>
      </c>
      <c r="H11" s="125">
        <f>E11*4+F11*9+G11*4</f>
        <v>111.80000000000001</v>
      </c>
      <c r="I11" s="16">
        <v>0.05</v>
      </c>
      <c r="J11" s="16">
        <v>0.26</v>
      </c>
      <c r="K11" s="16">
        <v>1.1000000000000001</v>
      </c>
      <c r="L11" s="18">
        <v>0.03</v>
      </c>
      <c r="M11" s="18">
        <v>0.08</v>
      </c>
      <c r="N11" s="88">
        <v>180</v>
      </c>
      <c r="O11" s="88">
        <v>142.5</v>
      </c>
      <c r="P11" s="16">
        <v>21</v>
      </c>
      <c r="Q11" s="16">
        <v>0.15</v>
      </c>
      <c r="R11" s="101">
        <v>219</v>
      </c>
      <c r="S11" s="26">
        <v>1.4E-2</v>
      </c>
      <c r="T11" s="26">
        <v>3.0000000000000001E-3</v>
      </c>
      <c r="U11" s="26">
        <v>0.03</v>
      </c>
    </row>
    <row r="12" spans="1:24" ht="18.75" customHeight="1" x14ac:dyDescent="0.25">
      <c r="A12" s="41"/>
      <c r="B12" s="41" t="s">
        <v>81</v>
      </c>
      <c r="C12" s="42">
        <f>SUM(C8:C11)</f>
        <v>540</v>
      </c>
      <c r="D12" s="118">
        <f>SUM(D8:D11)</f>
        <v>148</v>
      </c>
      <c r="E12" s="42">
        <f t="shared" ref="E12:U12" si="0">SUM(E8:E11)</f>
        <v>16.2</v>
      </c>
      <c r="F12" s="42">
        <f t="shared" si="0"/>
        <v>18.920000000000002</v>
      </c>
      <c r="G12" s="42">
        <f t="shared" si="0"/>
        <v>80.319999999999993</v>
      </c>
      <c r="H12" s="117">
        <f t="shared" si="0"/>
        <v>557.79999999999995</v>
      </c>
      <c r="I12" s="42">
        <f t="shared" si="0"/>
        <v>0.13900000000000001</v>
      </c>
      <c r="J12" s="42">
        <f t="shared" si="0"/>
        <v>0.41400000000000003</v>
      </c>
      <c r="K12" s="42">
        <f t="shared" si="0"/>
        <v>3.105</v>
      </c>
      <c r="L12" s="42">
        <f t="shared" si="0"/>
        <v>7.8E-2</v>
      </c>
      <c r="M12" s="64">
        <f t="shared" si="0"/>
        <v>0.08</v>
      </c>
      <c r="N12" s="42">
        <f t="shared" si="0"/>
        <v>453.59</v>
      </c>
      <c r="O12" s="116">
        <f t="shared" si="0"/>
        <v>290.64999999999998</v>
      </c>
      <c r="P12" s="116">
        <f t="shared" si="0"/>
        <v>54.22</v>
      </c>
      <c r="Q12" s="42">
        <f t="shared" si="0"/>
        <v>1.8699999999999999</v>
      </c>
      <c r="R12" s="42">
        <f t="shared" si="0"/>
        <v>381.19000000000005</v>
      </c>
      <c r="S12" s="42">
        <f t="shared" si="0"/>
        <v>4.5999999999999999E-2</v>
      </c>
      <c r="T12" s="42">
        <f t="shared" si="0"/>
        <v>0.01</v>
      </c>
      <c r="U12" s="42">
        <f t="shared" si="0"/>
        <v>0.72499999999999998</v>
      </c>
      <c r="V12" s="2"/>
      <c r="W12" s="2"/>
      <c r="X12" s="2"/>
    </row>
    <row r="13" spans="1:24" ht="18.75" customHeight="1" x14ac:dyDescent="0.25">
      <c r="A13" s="1"/>
      <c r="B13" s="1"/>
      <c r="C13" s="109"/>
      <c r="D13" s="5"/>
      <c r="E13" s="5"/>
      <c r="F13" s="5"/>
      <c r="G13" s="5"/>
      <c r="H13" s="5"/>
      <c r="I13" s="46"/>
      <c r="J13" s="46"/>
      <c r="K13" s="46"/>
      <c r="L13" s="46"/>
      <c r="M13" s="46"/>
      <c r="N13" s="47"/>
      <c r="O13" s="48"/>
      <c r="P13" s="49"/>
      <c r="Q13" s="49"/>
      <c r="R13" s="93"/>
      <c r="S13" s="2"/>
      <c r="T13" s="2"/>
      <c r="U13" s="2"/>
      <c r="V13" s="2"/>
      <c r="W13" s="2"/>
      <c r="X13" s="2"/>
    </row>
    <row r="14" spans="1:24" ht="18.75" customHeight="1" x14ac:dyDescent="0.35">
      <c r="A14" s="1"/>
      <c r="B14" s="4" t="s">
        <v>32</v>
      </c>
      <c r="C14" s="109"/>
      <c r="D14" s="5"/>
      <c r="E14" s="5"/>
      <c r="F14" s="5"/>
      <c r="G14" s="5"/>
      <c r="H14" s="5"/>
      <c r="I14" s="2"/>
      <c r="J14" s="2"/>
      <c r="K14" s="2"/>
      <c r="L14" s="2"/>
      <c r="M14" s="2"/>
      <c r="N14" s="3"/>
      <c r="O14" s="2"/>
      <c r="P14" s="2"/>
      <c r="Q14" s="2"/>
      <c r="R14" s="93"/>
      <c r="S14" s="2"/>
      <c r="T14" s="2"/>
      <c r="U14" s="2"/>
      <c r="V14" s="2"/>
      <c r="W14" s="2"/>
      <c r="X14" s="2"/>
    </row>
    <row r="15" spans="1:24" ht="18.75" customHeight="1" x14ac:dyDescent="0.35">
      <c r="A15" s="1"/>
      <c r="B15" s="4" t="s">
        <v>1</v>
      </c>
      <c r="C15" s="109"/>
      <c r="D15" s="5"/>
      <c r="E15" s="5"/>
      <c r="F15" s="5"/>
      <c r="G15" s="5"/>
      <c r="H15" s="5"/>
      <c r="I15" s="2"/>
      <c r="J15" s="2"/>
      <c r="K15" s="2"/>
      <c r="L15" s="2"/>
      <c r="M15" s="2"/>
      <c r="N15" s="3"/>
      <c r="O15" s="2"/>
      <c r="P15" s="2"/>
      <c r="Q15" s="2"/>
      <c r="R15" s="93"/>
      <c r="S15" s="2"/>
      <c r="T15" s="2"/>
      <c r="U15" s="2"/>
      <c r="V15" s="2"/>
      <c r="W15" s="2"/>
      <c r="X15" s="2"/>
    </row>
    <row r="16" spans="1:24" ht="18.75" customHeight="1" x14ac:dyDescent="0.35">
      <c r="A16" s="1"/>
      <c r="B16" s="4" t="s">
        <v>71</v>
      </c>
      <c r="C16" s="109"/>
      <c r="D16" s="5"/>
      <c r="E16" s="5"/>
      <c r="F16" s="5"/>
      <c r="G16" s="5"/>
      <c r="H16" s="5"/>
      <c r="I16" s="2"/>
      <c r="J16" s="2"/>
      <c r="K16" s="2"/>
      <c r="L16" s="2"/>
      <c r="M16" s="2"/>
      <c r="N16" s="3"/>
      <c r="O16" s="2"/>
      <c r="P16" s="2"/>
      <c r="Q16" s="2"/>
      <c r="R16" s="93"/>
      <c r="S16" s="2"/>
      <c r="T16" s="2"/>
      <c r="U16" s="2"/>
      <c r="V16" s="2"/>
      <c r="W16" s="2"/>
      <c r="X16" s="2"/>
    </row>
    <row r="17" spans="1:24" ht="18.75" customHeight="1" x14ac:dyDescent="0.35">
      <c r="A17" s="1"/>
      <c r="B17" s="99" t="s">
        <v>80</v>
      </c>
      <c r="C17" s="109"/>
      <c r="D17" s="5"/>
      <c r="E17" s="5"/>
      <c r="F17" s="5"/>
      <c r="G17" s="5"/>
      <c r="H17" s="5"/>
      <c r="I17" s="2"/>
      <c r="J17" s="2"/>
      <c r="K17" s="2"/>
      <c r="L17" s="2"/>
      <c r="M17" s="2"/>
      <c r="N17" s="3"/>
      <c r="O17" s="2"/>
      <c r="P17" s="2"/>
      <c r="Q17" s="2"/>
      <c r="R17" s="93"/>
      <c r="S17" s="2"/>
      <c r="T17" s="2"/>
      <c r="U17" s="2"/>
      <c r="V17" s="2"/>
      <c r="W17" s="2"/>
      <c r="X17" s="2"/>
    </row>
    <row r="18" spans="1:24" ht="18.75" customHeight="1" x14ac:dyDescent="0.25">
      <c r="A18" s="134" t="s">
        <v>2</v>
      </c>
      <c r="B18" s="135" t="s">
        <v>3</v>
      </c>
      <c r="C18" s="136" t="s">
        <v>4</v>
      </c>
      <c r="D18" s="129" t="s">
        <v>5</v>
      </c>
      <c r="E18" s="130" t="s">
        <v>6</v>
      </c>
      <c r="F18" s="130"/>
      <c r="G18" s="130"/>
      <c r="H18" s="131" t="s">
        <v>7</v>
      </c>
      <c r="I18" s="133" t="s">
        <v>8</v>
      </c>
      <c r="J18" s="133"/>
      <c r="K18" s="133"/>
      <c r="L18" s="133"/>
      <c r="M18" s="133"/>
      <c r="N18" s="128" t="s">
        <v>9</v>
      </c>
      <c r="O18" s="128"/>
      <c r="P18" s="128"/>
      <c r="Q18" s="128"/>
      <c r="R18" s="128"/>
      <c r="S18" s="128"/>
      <c r="T18" s="128"/>
      <c r="U18" s="128"/>
      <c r="V18" s="6"/>
      <c r="W18" s="6"/>
      <c r="X18" s="6"/>
    </row>
    <row r="19" spans="1:24" ht="18.75" customHeight="1" x14ac:dyDescent="0.25">
      <c r="A19" s="134"/>
      <c r="B19" s="135"/>
      <c r="C19" s="137"/>
      <c r="D19" s="129"/>
      <c r="E19" s="108" t="s">
        <v>10</v>
      </c>
      <c r="F19" s="108" t="s">
        <v>11</v>
      </c>
      <c r="G19" s="108" t="s">
        <v>12</v>
      </c>
      <c r="H19" s="132"/>
      <c r="I19" s="107" t="s">
        <v>13</v>
      </c>
      <c r="J19" s="107" t="s">
        <v>14</v>
      </c>
      <c r="K19" s="107" t="s">
        <v>15</v>
      </c>
      <c r="L19" s="107" t="s">
        <v>16</v>
      </c>
      <c r="M19" s="7" t="s">
        <v>17</v>
      </c>
      <c r="N19" s="8" t="s">
        <v>18</v>
      </c>
      <c r="O19" s="9" t="s">
        <v>19</v>
      </c>
      <c r="P19" s="9" t="s">
        <v>20</v>
      </c>
      <c r="Q19" s="9" t="s">
        <v>21</v>
      </c>
      <c r="R19" s="8" t="s">
        <v>22</v>
      </c>
      <c r="S19" s="9" t="s">
        <v>23</v>
      </c>
      <c r="T19" s="9" t="s">
        <v>24</v>
      </c>
      <c r="U19" s="9" t="s">
        <v>25</v>
      </c>
      <c r="V19" s="2"/>
      <c r="W19" s="2"/>
      <c r="X19" s="2"/>
    </row>
    <row r="20" spans="1:24" ht="18.75" customHeight="1" x14ac:dyDescent="0.25">
      <c r="A20" s="10"/>
      <c r="B20" s="10" t="s">
        <v>26</v>
      </c>
      <c r="C20" s="11"/>
      <c r="D20" s="50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94"/>
      <c r="S20" s="12"/>
      <c r="T20" s="12"/>
      <c r="U20" s="10"/>
      <c r="V20" s="2"/>
      <c r="W20" s="2"/>
      <c r="X20" s="2"/>
    </row>
    <row r="21" spans="1:24" ht="18.75" customHeight="1" x14ac:dyDescent="0.25">
      <c r="A21" s="36" t="s">
        <v>89</v>
      </c>
      <c r="B21" s="34" t="s">
        <v>54</v>
      </c>
      <c r="C21" s="27">
        <v>205</v>
      </c>
      <c r="D21" s="98">
        <v>40</v>
      </c>
      <c r="E21" s="16">
        <v>5.04</v>
      </c>
      <c r="F21" s="16">
        <v>7.13</v>
      </c>
      <c r="G21" s="16">
        <v>27.51</v>
      </c>
      <c r="H21" s="17">
        <v>196</v>
      </c>
      <c r="I21" s="16">
        <v>0.12</v>
      </c>
      <c r="J21" s="16">
        <v>0.16</v>
      </c>
      <c r="K21" s="16">
        <v>0.55000000000000004</v>
      </c>
      <c r="L21" s="18">
        <v>0.04</v>
      </c>
      <c r="M21" s="18">
        <v>0</v>
      </c>
      <c r="N21" s="88">
        <v>124</v>
      </c>
      <c r="O21" s="88">
        <v>176</v>
      </c>
      <c r="P21" s="16">
        <v>45</v>
      </c>
      <c r="Q21" s="32">
        <v>0.75</v>
      </c>
      <c r="R21" s="101">
        <v>89</v>
      </c>
      <c r="S21" s="26">
        <v>2.5000000000000001E-2</v>
      </c>
      <c r="T21" s="26">
        <v>6.0000000000000001E-3</v>
      </c>
      <c r="U21" s="26">
        <v>0.04</v>
      </c>
      <c r="V21" s="2"/>
      <c r="W21" s="2"/>
      <c r="X21" s="2"/>
    </row>
    <row r="22" spans="1:24" ht="18.75" customHeight="1" x14ac:dyDescent="0.25">
      <c r="A22" s="21" t="s">
        <v>35</v>
      </c>
      <c r="B22" s="22" t="s">
        <v>36</v>
      </c>
      <c r="C22" s="51">
        <v>210</v>
      </c>
      <c r="D22" s="98">
        <v>14</v>
      </c>
      <c r="E22" s="24">
        <v>1.6</v>
      </c>
      <c r="F22" s="24">
        <v>1.65</v>
      </c>
      <c r="G22" s="24">
        <v>12.48</v>
      </c>
      <c r="H22" s="25">
        <v>71</v>
      </c>
      <c r="I22" s="24">
        <v>0.01</v>
      </c>
      <c r="J22" s="24">
        <v>7.0000000000000007E-2</v>
      </c>
      <c r="K22" s="24">
        <v>0.26</v>
      </c>
      <c r="L22" s="28">
        <v>1.6E-2</v>
      </c>
      <c r="M22" s="28">
        <v>0</v>
      </c>
      <c r="N22" s="88">
        <v>52.2</v>
      </c>
      <c r="O22" s="100">
        <v>19.57</v>
      </c>
      <c r="P22" s="24">
        <v>6.09</v>
      </c>
      <c r="Q22" s="24">
        <v>7.0000000000000007E-2</v>
      </c>
      <c r="R22" s="101">
        <v>22.45</v>
      </c>
      <c r="S22" s="26">
        <v>0</v>
      </c>
      <c r="T22" s="26">
        <v>1E-3</v>
      </c>
      <c r="U22" s="26">
        <v>0</v>
      </c>
      <c r="V22" s="2"/>
      <c r="W22" s="2"/>
      <c r="X22" s="2"/>
    </row>
    <row r="23" spans="1:24" ht="18.75" customHeight="1" x14ac:dyDescent="0.25">
      <c r="A23" s="21" t="s">
        <v>99</v>
      </c>
      <c r="B23" s="22" t="s">
        <v>98</v>
      </c>
      <c r="C23" s="51">
        <v>75</v>
      </c>
      <c r="D23" s="98">
        <v>31</v>
      </c>
      <c r="E23" s="24">
        <v>8.34</v>
      </c>
      <c r="F23" s="24">
        <v>7.37</v>
      </c>
      <c r="G23" s="24">
        <v>15.62</v>
      </c>
      <c r="H23" s="25">
        <v>162</v>
      </c>
      <c r="I23" s="24">
        <v>0.01</v>
      </c>
      <c r="J23" s="24">
        <v>7.0000000000000007E-2</v>
      </c>
      <c r="K23" s="24">
        <v>0.26</v>
      </c>
      <c r="L23" s="28">
        <v>1.6E-2</v>
      </c>
      <c r="M23" s="28">
        <v>0</v>
      </c>
      <c r="N23" s="88">
        <v>52.2</v>
      </c>
      <c r="O23" s="100">
        <v>19.57</v>
      </c>
      <c r="P23" s="24">
        <v>6.09</v>
      </c>
      <c r="Q23" s="24">
        <v>7.0000000000000007E-2</v>
      </c>
      <c r="R23" s="101">
        <v>22.45</v>
      </c>
      <c r="S23" s="26">
        <v>0</v>
      </c>
      <c r="T23" s="26">
        <v>1E-3</v>
      </c>
      <c r="U23" s="26">
        <v>0</v>
      </c>
      <c r="V23" s="2"/>
      <c r="W23" s="2"/>
      <c r="X23" s="2"/>
    </row>
    <row r="24" spans="1:24" ht="18.75" customHeight="1" x14ac:dyDescent="0.25">
      <c r="A24" s="21" t="s">
        <v>29</v>
      </c>
      <c r="B24" s="22" t="s">
        <v>30</v>
      </c>
      <c r="C24" s="90">
        <v>30</v>
      </c>
      <c r="D24" s="24">
        <v>5</v>
      </c>
      <c r="E24" s="24">
        <v>2.2799999999999998</v>
      </c>
      <c r="F24" s="24">
        <v>0.9</v>
      </c>
      <c r="G24" s="24">
        <v>15</v>
      </c>
      <c r="H24" s="25">
        <v>78</v>
      </c>
      <c r="I24" s="24">
        <v>3.3000000000000002E-2</v>
      </c>
      <c r="J24" s="24">
        <v>8.9999999999999993E-3</v>
      </c>
      <c r="K24" s="24">
        <v>0</v>
      </c>
      <c r="L24" s="28">
        <v>0</v>
      </c>
      <c r="M24" s="16">
        <v>0</v>
      </c>
      <c r="N24" s="16">
        <v>6</v>
      </c>
      <c r="O24" s="24">
        <v>19.5</v>
      </c>
      <c r="P24" s="24">
        <v>4.2</v>
      </c>
      <c r="Q24" s="29">
        <v>0.33</v>
      </c>
      <c r="R24" s="19">
        <v>27.9</v>
      </c>
      <c r="S24" s="26">
        <v>0</v>
      </c>
      <c r="T24" s="26">
        <v>0</v>
      </c>
      <c r="U24" s="26">
        <v>0.6</v>
      </c>
      <c r="V24" s="2"/>
      <c r="W24" s="2"/>
      <c r="X24" s="2"/>
    </row>
    <row r="25" spans="1:24" ht="18.75" customHeight="1" x14ac:dyDescent="0.25">
      <c r="A25" s="21" t="s">
        <v>37</v>
      </c>
      <c r="B25" s="14" t="s">
        <v>85</v>
      </c>
      <c r="C25" s="52">
        <v>150</v>
      </c>
      <c r="D25" s="98">
        <v>57</v>
      </c>
      <c r="E25" s="16">
        <v>1.35</v>
      </c>
      <c r="F25" s="16">
        <v>0.3</v>
      </c>
      <c r="G25" s="16">
        <v>12.15</v>
      </c>
      <c r="H25" s="17">
        <v>65</v>
      </c>
      <c r="I25" s="16">
        <v>0.05</v>
      </c>
      <c r="J25" s="16">
        <v>0.03</v>
      </c>
      <c r="K25" s="16">
        <v>15</v>
      </c>
      <c r="L25" s="18">
        <v>0</v>
      </c>
      <c r="M25" s="18">
        <v>0</v>
      </c>
      <c r="N25" s="88">
        <v>24</v>
      </c>
      <c r="O25" s="88">
        <v>16.5</v>
      </c>
      <c r="P25" s="16">
        <v>14.5</v>
      </c>
      <c r="Q25" s="16">
        <v>2.56</v>
      </c>
      <c r="R25" s="101">
        <v>19</v>
      </c>
      <c r="S25" s="26">
        <v>0.03</v>
      </c>
      <c r="T25" s="26">
        <v>0</v>
      </c>
      <c r="U25" s="26">
        <v>0.112</v>
      </c>
      <c r="V25" s="2"/>
      <c r="W25" s="2"/>
      <c r="X25" s="2"/>
    </row>
    <row r="26" spans="1:24" ht="18.75" customHeight="1" x14ac:dyDescent="0.25">
      <c r="A26" s="41"/>
      <c r="B26" s="41" t="s">
        <v>81</v>
      </c>
      <c r="C26" s="42">
        <f>SUM(C21:C25)</f>
        <v>670</v>
      </c>
      <c r="D26" s="43">
        <f>SUM(D21:D25)</f>
        <v>147</v>
      </c>
      <c r="E26" s="43">
        <f t="shared" ref="E26:U26" si="1">SUM(E21:E25)</f>
        <v>18.610000000000003</v>
      </c>
      <c r="F26" s="43">
        <f t="shared" si="1"/>
        <v>17.349999999999998</v>
      </c>
      <c r="G26" s="43">
        <f t="shared" si="1"/>
        <v>82.76</v>
      </c>
      <c r="H26" s="44">
        <f t="shared" si="1"/>
        <v>572</v>
      </c>
      <c r="I26" s="43">
        <f t="shared" si="1"/>
        <v>0.22300000000000003</v>
      </c>
      <c r="J26" s="43">
        <f t="shared" si="1"/>
        <v>0.33900000000000008</v>
      </c>
      <c r="K26" s="43">
        <f t="shared" si="1"/>
        <v>16.07</v>
      </c>
      <c r="L26" s="45">
        <f t="shared" si="1"/>
        <v>7.2000000000000008E-2</v>
      </c>
      <c r="M26" s="45">
        <f t="shared" si="1"/>
        <v>0</v>
      </c>
      <c r="N26" s="92">
        <f t="shared" si="1"/>
        <v>258.39999999999998</v>
      </c>
      <c r="O26" s="92">
        <f t="shared" si="1"/>
        <v>251.14</v>
      </c>
      <c r="P26" s="92">
        <f t="shared" si="1"/>
        <v>75.88000000000001</v>
      </c>
      <c r="Q26" s="43">
        <f t="shared" si="1"/>
        <v>3.7800000000000002</v>
      </c>
      <c r="R26" s="92">
        <f t="shared" si="1"/>
        <v>180.8</v>
      </c>
      <c r="S26" s="45">
        <f t="shared" si="1"/>
        <v>5.5E-2</v>
      </c>
      <c r="T26" s="45">
        <f t="shared" si="1"/>
        <v>8.0000000000000002E-3</v>
      </c>
      <c r="U26" s="45">
        <f t="shared" si="1"/>
        <v>0.752</v>
      </c>
      <c r="V26" s="2"/>
      <c r="W26" s="2"/>
      <c r="X26" s="2"/>
    </row>
    <row r="27" spans="1:24" ht="18.75" customHeight="1" x14ac:dyDescent="0.25">
      <c r="A27" s="1"/>
      <c r="B27" s="1"/>
      <c r="C27" s="109"/>
      <c r="D27" s="5"/>
      <c r="E27" s="5"/>
      <c r="F27" s="5"/>
      <c r="G27" s="5"/>
      <c r="H27" s="5"/>
      <c r="I27" s="2"/>
      <c r="J27" s="2"/>
      <c r="K27" s="2"/>
      <c r="L27" s="2"/>
      <c r="M27" s="2"/>
      <c r="N27" s="3"/>
      <c r="O27" s="2"/>
      <c r="P27" s="2"/>
      <c r="Q27" s="2"/>
      <c r="R27" s="93"/>
      <c r="S27" s="2"/>
      <c r="T27" s="2"/>
      <c r="U27" s="2"/>
      <c r="V27" s="2"/>
      <c r="W27" s="2"/>
      <c r="X27" s="2"/>
    </row>
    <row r="28" spans="1:24" ht="18.75" customHeight="1" x14ac:dyDescent="0.35">
      <c r="A28" s="1"/>
      <c r="B28" s="103" t="s">
        <v>40</v>
      </c>
      <c r="C28" s="109"/>
      <c r="D28" s="5"/>
      <c r="E28" s="5"/>
      <c r="F28" s="5"/>
      <c r="G28" s="5"/>
      <c r="H28" s="5"/>
      <c r="I28" s="2"/>
      <c r="J28" s="2"/>
      <c r="K28" s="2"/>
      <c r="L28" s="2"/>
      <c r="M28" s="2"/>
      <c r="N28" s="3"/>
      <c r="O28" s="2"/>
      <c r="P28" s="2"/>
      <c r="Q28" s="2"/>
      <c r="R28" s="93"/>
      <c r="S28" s="2"/>
      <c r="T28" s="2"/>
      <c r="U28" s="2"/>
      <c r="V28" s="2"/>
      <c r="W28" s="2"/>
      <c r="X28" s="2"/>
    </row>
    <row r="29" spans="1:24" ht="18.75" customHeight="1" x14ac:dyDescent="0.35">
      <c r="A29" s="1"/>
      <c r="B29" s="4" t="s">
        <v>1</v>
      </c>
      <c r="C29" s="109"/>
      <c r="D29" s="5"/>
      <c r="E29" s="5"/>
      <c r="F29" s="5"/>
      <c r="G29" s="5"/>
      <c r="H29" s="5"/>
      <c r="I29" s="2"/>
      <c r="J29" s="2"/>
      <c r="K29" s="2"/>
      <c r="L29" s="2"/>
      <c r="M29" s="2"/>
      <c r="N29" s="3"/>
      <c r="O29" s="2"/>
      <c r="P29" s="2"/>
      <c r="Q29" s="2"/>
      <c r="R29" s="93"/>
      <c r="S29" s="2"/>
      <c r="T29" s="2"/>
      <c r="U29" s="2"/>
      <c r="V29" s="2"/>
      <c r="W29" s="2"/>
      <c r="X29" s="2"/>
    </row>
    <row r="30" spans="1:24" ht="18.75" customHeight="1" x14ac:dyDescent="0.35">
      <c r="A30" s="1"/>
      <c r="B30" s="4" t="s">
        <v>71</v>
      </c>
      <c r="C30" s="109"/>
      <c r="D30" s="5"/>
      <c r="E30" s="5"/>
      <c r="F30" s="5"/>
      <c r="G30" s="5"/>
      <c r="H30" s="5"/>
      <c r="I30" s="2"/>
      <c r="J30" s="2"/>
      <c r="K30" s="2"/>
      <c r="L30" s="2"/>
      <c r="M30" s="2"/>
      <c r="N30" s="3"/>
      <c r="O30" s="2"/>
      <c r="P30" s="2"/>
      <c r="Q30" s="2"/>
      <c r="R30" s="93"/>
      <c r="S30" s="2"/>
      <c r="T30" s="2"/>
      <c r="U30" s="2"/>
      <c r="V30" s="2"/>
      <c r="W30" s="2"/>
      <c r="X30" s="2"/>
    </row>
    <row r="31" spans="1:24" ht="18.75" customHeight="1" x14ac:dyDescent="0.35">
      <c r="A31" s="1"/>
      <c r="B31" s="99" t="s">
        <v>80</v>
      </c>
      <c r="C31" s="109"/>
      <c r="D31" s="5"/>
      <c r="E31" s="5"/>
      <c r="F31" s="5"/>
      <c r="G31" s="5"/>
      <c r="H31" s="5"/>
      <c r="I31" s="2"/>
      <c r="J31" s="2"/>
      <c r="K31" s="2"/>
      <c r="L31" s="2"/>
      <c r="M31" s="2"/>
      <c r="N31" s="3"/>
      <c r="O31" s="2"/>
      <c r="P31" s="2"/>
      <c r="Q31" s="2"/>
      <c r="R31" s="93"/>
      <c r="S31" s="2"/>
      <c r="T31" s="2"/>
      <c r="U31" s="2"/>
      <c r="V31" s="2"/>
      <c r="W31" s="2"/>
      <c r="X31" s="2"/>
    </row>
    <row r="32" spans="1:24" ht="18.75" customHeight="1" x14ac:dyDescent="0.25">
      <c r="A32" s="134" t="s">
        <v>2</v>
      </c>
      <c r="B32" s="135" t="s">
        <v>3</v>
      </c>
      <c r="C32" s="136" t="s">
        <v>4</v>
      </c>
      <c r="D32" s="129" t="s">
        <v>5</v>
      </c>
      <c r="E32" s="130" t="s">
        <v>6</v>
      </c>
      <c r="F32" s="130"/>
      <c r="G32" s="130"/>
      <c r="H32" s="131" t="s">
        <v>7</v>
      </c>
      <c r="I32" s="133" t="s">
        <v>8</v>
      </c>
      <c r="J32" s="133"/>
      <c r="K32" s="133"/>
      <c r="L32" s="133"/>
      <c r="M32" s="133"/>
      <c r="N32" s="128" t="s">
        <v>9</v>
      </c>
      <c r="O32" s="128"/>
      <c r="P32" s="128"/>
      <c r="Q32" s="128"/>
      <c r="R32" s="128"/>
      <c r="S32" s="128"/>
      <c r="T32" s="128"/>
      <c r="U32" s="128"/>
      <c r="V32" s="6"/>
      <c r="W32" s="6"/>
      <c r="X32" s="6"/>
    </row>
    <row r="33" spans="1:24" ht="18.75" customHeight="1" x14ac:dyDescent="0.25">
      <c r="A33" s="134"/>
      <c r="B33" s="135"/>
      <c r="C33" s="137"/>
      <c r="D33" s="129"/>
      <c r="E33" s="108" t="s">
        <v>10</v>
      </c>
      <c r="F33" s="108" t="s">
        <v>11</v>
      </c>
      <c r="G33" s="108" t="s">
        <v>12</v>
      </c>
      <c r="H33" s="132"/>
      <c r="I33" s="107" t="s">
        <v>13</v>
      </c>
      <c r="J33" s="107" t="s">
        <v>14</v>
      </c>
      <c r="K33" s="107" t="s">
        <v>15</v>
      </c>
      <c r="L33" s="107" t="s">
        <v>16</v>
      </c>
      <c r="M33" s="7" t="s">
        <v>17</v>
      </c>
      <c r="N33" s="8" t="s">
        <v>18</v>
      </c>
      <c r="O33" s="9" t="s">
        <v>19</v>
      </c>
      <c r="P33" s="9" t="s">
        <v>20</v>
      </c>
      <c r="Q33" s="9" t="s">
        <v>21</v>
      </c>
      <c r="R33" s="8" t="s">
        <v>22</v>
      </c>
      <c r="S33" s="9" t="s">
        <v>23</v>
      </c>
      <c r="T33" s="9" t="s">
        <v>24</v>
      </c>
      <c r="U33" s="9" t="s">
        <v>25</v>
      </c>
      <c r="V33" s="2"/>
      <c r="W33" s="2"/>
      <c r="X33" s="2"/>
    </row>
    <row r="34" spans="1:24" ht="18.75" customHeight="1" x14ac:dyDescent="0.25">
      <c r="A34" s="10"/>
      <c r="B34" s="10" t="s">
        <v>26</v>
      </c>
      <c r="C34" s="11"/>
      <c r="D34" s="50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94"/>
      <c r="S34" s="12"/>
      <c r="T34" s="12"/>
      <c r="U34" s="10"/>
      <c r="V34" s="2"/>
      <c r="W34" s="2"/>
      <c r="X34" s="2"/>
    </row>
    <row r="35" spans="1:24" ht="18.75" customHeight="1" x14ac:dyDescent="0.25">
      <c r="A35" s="21" t="s">
        <v>55</v>
      </c>
      <c r="B35" s="97" t="s">
        <v>79</v>
      </c>
      <c r="C35" s="35">
        <v>100</v>
      </c>
      <c r="D35" s="89">
        <v>71</v>
      </c>
      <c r="E35" s="16">
        <v>13</v>
      </c>
      <c r="F35" s="16">
        <v>8.8000000000000007</v>
      </c>
      <c r="G35" s="16">
        <v>15.2</v>
      </c>
      <c r="H35" s="17">
        <v>196</v>
      </c>
      <c r="I35" s="16">
        <v>7.0000000000000007E-2</v>
      </c>
      <c r="J35" s="16">
        <v>0.06</v>
      </c>
      <c r="K35" s="16">
        <v>0</v>
      </c>
      <c r="L35" s="18">
        <v>1.2E-2</v>
      </c>
      <c r="M35" s="18">
        <v>0</v>
      </c>
      <c r="N35" s="88">
        <v>10.07</v>
      </c>
      <c r="O35" s="88">
        <v>77</v>
      </c>
      <c r="P35" s="16">
        <v>6.89</v>
      </c>
      <c r="Q35" s="16">
        <v>0.42</v>
      </c>
      <c r="R35" s="101">
        <v>100.2</v>
      </c>
      <c r="S35" s="26">
        <v>8.0000000000000002E-3</v>
      </c>
      <c r="T35" s="26">
        <v>0.02</v>
      </c>
      <c r="U35" s="26">
        <v>0.76</v>
      </c>
      <c r="V35" s="2"/>
      <c r="W35" s="2"/>
      <c r="X35" s="2"/>
    </row>
    <row r="36" spans="1:24" ht="19.5" customHeight="1" x14ac:dyDescent="0.25">
      <c r="A36" s="40" t="s">
        <v>102</v>
      </c>
      <c r="B36" s="37" t="s">
        <v>103</v>
      </c>
      <c r="C36" s="52">
        <v>150</v>
      </c>
      <c r="D36" s="89">
        <v>35</v>
      </c>
      <c r="E36" s="16">
        <v>3.25</v>
      </c>
      <c r="F36" s="16">
        <v>6.49</v>
      </c>
      <c r="G36" s="16">
        <v>21.65</v>
      </c>
      <c r="H36" s="17">
        <v>158</v>
      </c>
      <c r="I36" s="16">
        <v>0.01</v>
      </c>
      <c r="J36" s="16">
        <v>0.15</v>
      </c>
      <c r="K36" s="16">
        <v>15.54</v>
      </c>
      <c r="L36" s="18">
        <v>3.5999999999999997E-2</v>
      </c>
      <c r="M36" s="18">
        <v>0.81</v>
      </c>
      <c r="N36" s="88">
        <v>48.52</v>
      </c>
      <c r="O36" s="88">
        <v>66.58</v>
      </c>
      <c r="P36" s="16">
        <v>15.11</v>
      </c>
      <c r="Q36" s="16">
        <v>1.43</v>
      </c>
      <c r="R36" s="101">
        <v>121.84</v>
      </c>
      <c r="S36" s="26">
        <v>8.9999999999999993E-3</v>
      </c>
      <c r="T36" s="26">
        <v>8.9999999999999998E-4</v>
      </c>
      <c r="U36" s="26">
        <v>0.48</v>
      </c>
      <c r="V36" s="2"/>
      <c r="W36" s="2"/>
      <c r="X36" s="2"/>
    </row>
    <row r="37" spans="1:24" ht="18.75" customHeight="1" x14ac:dyDescent="0.25">
      <c r="A37" s="36" t="s">
        <v>51</v>
      </c>
      <c r="B37" s="22" t="s">
        <v>104</v>
      </c>
      <c r="C37" s="51">
        <v>215</v>
      </c>
      <c r="D37" s="98">
        <v>10</v>
      </c>
      <c r="E37" s="16">
        <v>0.25</v>
      </c>
      <c r="F37" s="16">
        <v>0.06</v>
      </c>
      <c r="G37" s="16">
        <v>10.39</v>
      </c>
      <c r="H37" s="17">
        <v>43</v>
      </c>
      <c r="I37" s="16">
        <v>0</v>
      </c>
      <c r="J37" s="16">
        <v>0.01</v>
      </c>
      <c r="K37" s="16">
        <v>2.8</v>
      </c>
      <c r="L37" s="18">
        <v>0</v>
      </c>
      <c r="M37" s="18">
        <v>0</v>
      </c>
      <c r="N37" s="88">
        <v>2.73</v>
      </c>
      <c r="O37" s="88">
        <v>1.34</v>
      </c>
      <c r="P37" s="16">
        <v>1.6</v>
      </c>
      <c r="Q37" s="16">
        <v>0.06</v>
      </c>
      <c r="R37" s="101">
        <v>11.78</v>
      </c>
      <c r="S37" s="26">
        <v>0</v>
      </c>
      <c r="T37" s="26">
        <v>0</v>
      </c>
      <c r="U37" s="26">
        <v>0</v>
      </c>
      <c r="V37" s="2"/>
      <c r="W37" s="2"/>
      <c r="X37" s="2"/>
    </row>
    <row r="38" spans="1:24" ht="18.75" customHeight="1" x14ac:dyDescent="0.25">
      <c r="A38" s="21" t="s">
        <v>29</v>
      </c>
      <c r="B38" s="22" t="s">
        <v>45</v>
      </c>
      <c r="C38" s="27">
        <v>30</v>
      </c>
      <c r="D38" s="98">
        <v>4</v>
      </c>
      <c r="E38" s="16">
        <v>1.9</v>
      </c>
      <c r="F38" s="16">
        <v>0.34</v>
      </c>
      <c r="G38" s="16">
        <v>12.4</v>
      </c>
      <c r="H38" s="17">
        <v>60</v>
      </c>
      <c r="I38" s="16">
        <v>0.06</v>
      </c>
      <c r="J38" s="16">
        <v>0.03</v>
      </c>
      <c r="K38" s="16">
        <v>0</v>
      </c>
      <c r="L38" s="18">
        <v>0.15</v>
      </c>
      <c r="M38" s="18">
        <v>0</v>
      </c>
      <c r="N38" s="88">
        <v>9.9</v>
      </c>
      <c r="O38" s="88">
        <v>58.2</v>
      </c>
      <c r="P38" s="16">
        <v>17.100000000000001</v>
      </c>
      <c r="Q38" s="16">
        <v>1.36</v>
      </c>
      <c r="R38" s="101">
        <v>73.2</v>
      </c>
      <c r="S38" s="26">
        <v>0</v>
      </c>
      <c r="T38" s="26">
        <v>0</v>
      </c>
      <c r="U38" s="26">
        <v>0</v>
      </c>
      <c r="V38" s="2"/>
      <c r="W38" s="2"/>
      <c r="X38" s="2"/>
    </row>
    <row r="39" spans="1:24" ht="18.75" customHeight="1" x14ac:dyDescent="0.25">
      <c r="A39" s="21" t="s">
        <v>37</v>
      </c>
      <c r="B39" s="14" t="s">
        <v>85</v>
      </c>
      <c r="C39" s="52">
        <v>150</v>
      </c>
      <c r="D39" s="98">
        <v>57</v>
      </c>
      <c r="E39" s="16">
        <v>0.6</v>
      </c>
      <c r="F39" s="16">
        <v>0.45</v>
      </c>
      <c r="G39" s="16">
        <v>15.45</v>
      </c>
      <c r="H39" s="17">
        <v>71</v>
      </c>
      <c r="I39" s="16">
        <v>0.05</v>
      </c>
      <c r="J39" s="16">
        <v>0.03</v>
      </c>
      <c r="K39" s="16">
        <v>15</v>
      </c>
      <c r="L39" s="18">
        <v>0</v>
      </c>
      <c r="M39" s="18">
        <v>0</v>
      </c>
      <c r="N39" s="88">
        <v>24</v>
      </c>
      <c r="O39" s="88">
        <v>16.5</v>
      </c>
      <c r="P39" s="16">
        <v>14.5</v>
      </c>
      <c r="Q39" s="16">
        <v>2.56</v>
      </c>
      <c r="R39" s="101">
        <v>19</v>
      </c>
      <c r="S39" s="26">
        <v>0.03</v>
      </c>
      <c r="T39" s="26">
        <v>0</v>
      </c>
      <c r="U39" s="26">
        <v>0.112</v>
      </c>
      <c r="V39" s="2"/>
      <c r="W39" s="2"/>
      <c r="X39" s="2"/>
    </row>
    <row r="40" spans="1:24" ht="18.75" customHeight="1" x14ac:dyDescent="0.25">
      <c r="A40" s="41"/>
      <c r="B40" s="41" t="s">
        <v>81</v>
      </c>
      <c r="C40" s="42">
        <f>SUM(C35:C39)</f>
        <v>645</v>
      </c>
      <c r="D40" s="58">
        <f>SUM(D35:D39)</f>
        <v>177</v>
      </c>
      <c r="E40" s="43">
        <f t="shared" ref="E40:U40" si="2">SUM(E35:E39)</f>
        <v>19</v>
      </c>
      <c r="F40" s="43">
        <f t="shared" si="2"/>
        <v>16.14</v>
      </c>
      <c r="G40" s="43">
        <f t="shared" si="2"/>
        <v>75.089999999999989</v>
      </c>
      <c r="H40" s="44">
        <f t="shared" si="2"/>
        <v>528</v>
      </c>
      <c r="I40" s="43">
        <f t="shared" si="2"/>
        <v>0.19</v>
      </c>
      <c r="J40" s="43">
        <f t="shared" si="2"/>
        <v>0.28000000000000003</v>
      </c>
      <c r="K40" s="43">
        <f t="shared" si="2"/>
        <v>33.340000000000003</v>
      </c>
      <c r="L40" s="45">
        <f t="shared" si="2"/>
        <v>0.19800000000000001</v>
      </c>
      <c r="M40" s="45">
        <f t="shared" si="2"/>
        <v>0.81</v>
      </c>
      <c r="N40" s="92">
        <f t="shared" si="2"/>
        <v>95.22</v>
      </c>
      <c r="O40" s="92">
        <f t="shared" si="2"/>
        <v>219.62</v>
      </c>
      <c r="P40" s="43">
        <f t="shared" si="2"/>
        <v>55.2</v>
      </c>
      <c r="Q40" s="43">
        <f t="shared" si="2"/>
        <v>5.83</v>
      </c>
      <c r="R40" s="92">
        <f t="shared" si="2"/>
        <v>326.02000000000004</v>
      </c>
      <c r="S40" s="45">
        <f t="shared" si="2"/>
        <v>4.7E-2</v>
      </c>
      <c r="T40" s="45">
        <f t="shared" si="2"/>
        <v>2.0900000000000002E-2</v>
      </c>
      <c r="U40" s="45">
        <f t="shared" si="2"/>
        <v>1.3520000000000001</v>
      </c>
      <c r="V40" s="2"/>
      <c r="W40" s="2"/>
      <c r="X40" s="2"/>
    </row>
    <row r="41" spans="1:24" ht="18.75" customHeight="1" x14ac:dyDescent="0.25">
      <c r="A41" s="1"/>
      <c r="B41" s="1"/>
      <c r="C41" s="109"/>
      <c r="D41" s="5"/>
      <c r="E41" s="5"/>
      <c r="F41" s="5"/>
      <c r="G41" s="5"/>
      <c r="H41" s="5"/>
      <c r="I41" s="2"/>
      <c r="J41" s="2"/>
      <c r="K41" s="2"/>
      <c r="L41" s="2"/>
      <c r="M41" s="2"/>
      <c r="N41" s="3"/>
      <c r="O41" s="2"/>
      <c r="P41" s="2"/>
      <c r="Q41" s="2"/>
      <c r="R41" s="93"/>
      <c r="S41" s="2"/>
      <c r="T41" s="2"/>
      <c r="U41" s="2"/>
      <c r="V41" s="2"/>
      <c r="W41" s="2"/>
      <c r="X41" s="2"/>
    </row>
    <row r="42" spans="1:24" ht="18.75" customHeight="1" x14ac:dyDescent="0.35">
      <c r="A42" s="1"/>
      <c r="B42" s="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2"/>
      <c r="N42" s="3"/>
      <c r="O42" s="2"/>
      <c r="P42" s="2"/>
      <c r="Q42" s="2"/>
      <c r="R42" s="93"/>
      <c r="S42" s="2"/>
      <c r="T42" s="2"/>
      <c r="U42" s="2"/>
      <c r="V42" s="2"/>
      <c r="W42" s="2"/>
      <c r="X42" s="2"/>
    </row>
    <row r="43" spans="1:24" ht="18.75" customHeight="1" x14ac:dyDescent="0.35">
      <c r="A43" s="1"/>
      <c r="B43" s="103" t="s">
        <v>48</v>
      </c>
      <c r="C43" s="109"/>
      <c r="D43" s="5"/>
      <c r="E43" s="5"/>
      <c r="F43" s="5"/>
      <c r="G43" s="5"/>
      <c r="H43" s="5"/>
      <c r="I43" s="2"/>
      <c r="J43" s="2"/>
      <c r="K43" s="2"/>
      <c r="L43" s="2"/>
      <c r="M43" s="2"/>
      <c r="N43" s="3"/>
      <c r="O43" s="2"/>
      <c r="P43" s="2"/>
      <c r="Q43" s="2"/>
      <c r="R43" s="93"/>
      <c r="S43" s="2"/>
      <c r="T43" s="2"/>
      <c r="U43" s="2"/>
      <c r="V43" s="2"/>
      <c r="W43" s="2"/>
      <c r="X43" s="2"/>
    </row>
    <row r="44" spans="1:24" ht="18.75" customHeight="1" x14ac:dyDescent="0.35">
      <c r="A44" s="1"/>
      <c r="B44" s="4" t="s">
        <v>1</v>
      </c>
      <c r="C44" s="109"/>
      <c r="D44" s="5"/>
      <c r="E44" s="5"/>
      <c r="F44" s="5"/>
      <c r="G44" s="5"/>
      <c r="H44" s="5"/>
      <c r="I44" s="2"/>
      <c r="J44" s="2"/>
      <c r="K44" s="2"/>
      <c r="L44" s="2"/>
      <c r="M44" s="2"/>
      <c r="N44" s="3"/>
      <c r="O44" s="2"/>
      <c r="P44" s="2"/>
      <c r="Q44" s="2"/>
      <c r="R44" s="93"/>
      <c r="S44" s="2"/>
      <c r="T44" s="2"/>
      <c r="U44" s="2"/>
      <c r="V44" s="2"/>
      <c r="W44" s="2"/>
      <c r="X44" s="2"/>
    </row>
    <row r="45" spans="1:24" ht="18.75" customHeight="1" x14ac:dyDescent="0.35">
      <c r="A45" s="1"/>
      <c r="B45" s="4" t="s">
        <v>71</v>
      </c>
      <c r="C45" s="109"/>
      <c r="D45" s="5"/>
      <c r="E45" s="5"/>
      <c r="F45" s="5"/>
      <c r="G45" s="5"/>
      <c r="H45" s="5"/>
      <c r="I45" s="2"/>
      <c r="J45" s="2"/>
      <c r="K45" s="2"/>
      <c r="L45" s="2"/>
      <c r="M45" s="2"/>
      <c r="N45" s="3"/>
      <c r="O45" s="2"/>
      <c r="P45" s="2"/>
      <c r="Q45" s="2"/>
      <c r="R45" s="93"/>
      <c r="S45" s="2"/>
      <c r="T45" s="2"/>
      <c r="U45" s="2"/>
      <c r="V45" s="2"/>
      <c r="W45" s="2"/>
      <c r="X45" s="2"/>
    </row>
    <row r="46" spans="1:24" ht="18.75" customHeight="1" x14ac:dyDescent="0.35">
      <c r="A46" s="1"/>
      <c r="B46" s="99" t="s">
        <v>80</v>
      </c>
      <c r="C46" s="109"/>
      <c r="D46" s="5"/>
      <c r="E46" s="5"/>
      <c r="F46" s="5"/>
      <c r="G46" s="5"/>
      <c r="H46" s="5"/>
      <c r="I46" s="2"/>
      <c r="J46" s="2"/>
      <c r="K46" s="2"/>
      <c r="L46" s="2"/>
      <c r="M46" s="2"/>
      <c r="N46" s="3"/>
      <c r="O46" s="2"/>
      <c r="P46" s="2"/>
      <c r="Q46" s="2"/>
      <c r="R46" s="93"/>
      <c r="S46" s="2"/>
      <c r="T46" s="2"/>
      <c r="U46" s="2"/>
      <c r="V46" s="2"/>
      <c r="W46" s="2"/>
      <c r="X46" s="2"/>
    </row>
    <row r="47" spans="1:24" ht="18.75" customHeight="1" x14ac:dyDescent="0.25">
      <c r="A47" s="134" t="s">
        <v>2</v>
      </c>
      <c r="B47" s="135" t="s">
        <v>3</v>
      </c>
      <c r="C47" s="136" t="s">
        <v>4</v>
      </c>
      <c r="D47" s="129" t="s">
        <v>5</v>
      </c>
      <c r="E47" s="130" t="s">
        <v>6</v>
      </c>
      <c r="F47" s="130"/>
      <c r="G47" s="130"/>
      <c r="H47" s="131" t="s">
        <v>7</v>
      </c>
      <c r="I47" s="133" t="s">
        <v>8</v>
      </c>
      <c r="J47" s="133"/>
      <c r="K47" s="133"/>
      <c r="L47" s="133"/>
      <c r="M47" s="133"/>
      <c r="N47" s="128" t="s">
        <v>9</v>
      </c>
      <c r="O47" s="128"/>
      <c r="P47" s="128"/>
      <c r="Q47" s="128"/>
      <c r="R47" s="128"/>
      <c r="S47" s="128"/>
      <c r="T47" s="128"/>
      <c r="U47" s="128"/>
      <c r="V47" s="6"/>
      <c r="W47" s="6"/>
      <c r="X47" s="6"/>
    </row>
    <row r="48" spans="1:24" ht="18.75" customHeight="1" x14ac:dyDescent="0.25">
      <c r="A48" s="134"/>
      <c r="B48" s="135"/>
      <c r="C48" s="137"/>
      <c r="D48" s="129"/>
      <c r="E48" s="108" t="s">
        <v>10</v>
      </c>
      <c r="F48" s="108" t="s">
        <v>11</v>
      </c>
      <c r="G48" s="108" t="s">
        <v>12</v>
      </c>
      <c r="H48" s="132"/>
      <c r="I48" s="107" t="s">
        <v>13</v>
      </c>
      <c r="J48" s="107" t="s">
        <v>14</v>
      </c>
      <c r="K48" s="107" t="s">
        <v>15</v>
      </c>
      <c r="L48" s="107" t="s">
        <v>16</v>
      </c>
      <c r="M48" s="7" t="s">
        <v>17</v>
      </c>
      <c r="N48" s="8" t="s">
        <v>18</v>
      </c>
      <c r="O48" s="9" t="s">
        <v>19</v>
      </c>
      <c r="P48" s="9" t="s">
        <v>20</v>
      </c>
      <c r="Q48" s="9" t="s">
        <v>21</v>
      </c>
      <c r="R48" s="8" t="s">
        <v>22</v>
      </c>
      <c r="S48" s="9" t="s">
        <v>23</v>
      </c>
      <c r="T48" s="9" t="s">
        <v>24</v>
      </c>
      <c r="U48" s="9" t="s">
        <v>25</v>
      </c>
      <c r="V48" s="2"/>
      <c r="W48" s="2"/>
      <c r="X48" s="2"/>
    </row>
    <row r="49" spans="1:24" ht="18.75" customHeight="1" x14ac:dyDescent="0.25">
      <c r="A49" s="10"/>
      <c r="B49" s="10" t="s">
        <v>26</v>
      </c>
      <c r="C49" s="11"/>
      <c r="D49" s="50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94"/>
      <c r="S49" s="12"/>
      <c r="T49" s="12"/>
      <c r="U49" s="10"/>
      <c r="V49" s="2"/>
      <c r="W49" s="2"/>
      <c r="X49" s="2"/>
    </row>
    <row r="50" spans="1:24" s="2" customFormat="1" ht="18.75" customHeight="1" x14ac:dyDescent="0.2">
      <c r="A50" s="21" t="s">
        <v>46</v>
      </c>
      <c r="B50" s="14" t="s">
        <v>75</v>
      </c>
      <c r="C50" s="52">
        <v>60</v>
      </c>
      <c r="D50" s="89">
        <v>35</v>
      </c>
      <c r="E50" s="16">
        <v>0.42</v>
      </c>
      <c r="F50" s="16">
        <v>0.06</v>
      </c>
      <c r="G50" s="16">
        <v>1.1399999999999999</v>
      </c>
      <c r="H50" s="17">
        <v>6.6</v>
      </c>
      <c r="I50" s="16">
        <v>0.03</v>
      </c>
      <c r="J50" s="16">
        <v>0.02</v>
      </c>
      <c r="K50" s="16">
        <v>7</v>
      </c>
      <c r="L50" s="18">
        <v>0</v>
      </c>
      <c r="M50" s="18">
        <v>0</v>
      </c>
      <c r="N50" s="88">
        <v>17</v>
      </c>
      <c r="O50" s="88">
        <v>30</v>
      </c>
      <c r="P50" s="16">
        <v>14</v>
      </c>
      <c r="Q50" s="16">
        <v>0.5</v>
      </c>
      <c r="R50" s="101">
        <v>196</v>
      </c>
      <c r="S50" s="26">
        <v>0</v>
      </c>
      <c r="T50" s="26">
        <v>0</v>
      </c>
      <c r="U50" s="26">
        <v>0</v>
      </c>
    </row>
    <row r="51" spans="1:24" ht="18.75" customHeight="1" x14ac:dyDescent="0.25">
      <c r="A51" s="21" t="s">
        <v>49</v>
      </c>
      <c r="B51" s="37" t="s">
        <v>93</v>
      </c>
      <c r="C51" s="90">
        <v>180</v>
      </c>
      <c r="D51" s="24">
        <v>69</v>
      </c>
      <c r="E51" s="16">
        <v>8.65</v>
      </c>
      <c r="F51" s="16">
        <v>6.63</v>
      </c>
      <c r="G51" s="16">
        <v>10.79</v>
      </c>
      <c r="H51" s="17">
        <f>E51*4+F51*9+G51*4</f>
        <v>137.43</v>
      </c>
      <c r="I51" s="16">
        <v>0.04</v>
      </c>
      <c r="J51" s="16">
        <v>0.09</v>
      </c>
      <c r="K51" s="16">
        <v>3.87</v>
      </c>
      <c r="L51" s="18">
        <v>1.0999999999999999E-2</v>
      </c>
      <c r="M51" s="18">
        <v>0</v>
      </c>
      <c r="N51" s="88">
        <v>19.850000000000001</v>
      </c>
      <c r="O51" s="88">
        <v>129</v>
      </c>
      <c r="P51" s="16">
        <v>20.81</v>
      </c>
      <c r="Q51" s="16">
        <v>0.86</v>
      </c>
      <c r="R51" s="101">
        <v>186</v>
      </c>
      <c r="S51" s="20">
        <v>3.0000000000000001E-3</v>
      </c>
      <c r="T51" s="20">
        <v>1E-3</v>
      </c>
      <c r="U51" s="20">
        <v>0.36</v>
      </c>
      <c r="V51" s="2"/>
      <c r="W51" s="2"/>
      <c r="X51" s="2"/>
    </row>
    <row r="52" spans="1:24" ht="18.75" customHeight="1" x14ac:dyDescent="0.25">
      <c r="A52" s="21" t="s">
        <v>43</v>
      </c>
      <c r="B52" s="22" t="s">
        <v>44</v>
      </c>
      <c r="C52" s="27">
        <v>200</v>
      </c>
      <c r="D52" s="98">
        <v>20</v>
      </c>
      <c r="E52" s="24">
        <v>1.47</v>
      </c>
      <c r="F52" s="24">
        <v>1.57</v>
      </c>
      <c r="G52" s="24">
        <v>13.33</v>
      </c>
      <c r="H52" s="25">
        <v>73</v>
      </c>
      <c r="I52" s="24">
        <v>0.01</v>
      </c>
      <c r="J52" s="24">
        <v>0.06</v>
      </c>
      <c r="K52" s="24">
        <v>1.9</v>
      </c>
      <c r="L52" s="28">
        <v>6.0000000000000001E-3</v>
      </c>
      <c r="M52" s="28">
        <v>0</v>
      </c>
      <c r="N52" s="88">
        <v>59.27</v>
      </c>
      <c r="O52" s="100">
        <v>52.33</v>
      </c>
      <c r="P52" s="24">
        <v>20.309999999999999</v>
      </c>
      <c r="Q52" s="24">
        <v>0.26</v>
      </c>
      <c r="R52" s="101">
        <v>60.84</v>
      </c>
      <c r="S52" s="26">
        <v>0.03</v>
      </c>
      <c r="T52" s="26">
        <v>0</v>
      </c>
      <c r="U52" s="104">
        <v>0.08</v>
      </c>
      <c r="V52" s="2"/>
      <c r="W52" s="2"/>
      <c r="X52" s="2"/>
    </row>
    <row r="53" spans="1:24" ht="18.75" customHeight="1" x14ac:dyDescent="0.25">
      <c r="A53" s="21" t="s">
        <v>29</v>
      </c>
      <c r="B53" s="22" t="s">
        <v>30</v>
      </c>
      <c r="C53" s="23">
        <v>50</v>
      </c>
      <c r="D53" s="98">
        <v>10</v>
      </c>
      <c r="E53" s="24">
        <v>3.8</v>
      </c>
      <c r="F53" s="24">
        <v>1.5</v>
      </c>
      <c r="G53" s="24">
        <v>25</v>
      </c>
      <c r="H53" s="25">
        <v>130</v>
      </c>
      <c r="I53" s="24">
        <v>7.0000000000000007E-2</v>
      </c>
      <c r="J53" s="24">
        <v>0.02</v>
      </c>
      <c r="K53" s="24">
        <v>0</v>
      </c>
      <c r="L53" s="28">
        <v>0</v>
      </c>
      <c r="M53" s="18">
        <v>0</v>
      </c>
      <c r="N53" s="88">
        <v>12</v>
      </c>
      <c r="O53" s="100">
        <v>39</v>
      </c>
      <c r="P53" s="24">
        <v>8.4</v>
      </c>
      <c r="Q53" s="29">
        <v>0.66</v>
      </c>
      <c r="R53" s="101">
        <v>55.8</v>
      </c>
      <c r="S53" s="26">
        <v>0</v>
      </c>
      <c r="T53" s="26">
        <v>0</v>
      </c>
      <c r="U53" s="26">
        <v>1.2</v>
      </c>
      <c r="V53" s="2"/>
      <c r="W53" s="2"/>
      <c r="X53" s="2"/>
    </row>
    <row r="54" spans="1:24" ht="18.75" customHeight="1" x14ac:dyDescent="0.25">
      <c r="A54" s="40" t="s">
        <v>38</v>
      </c>
      <c r="B54" s="14" t="s">
        <v>86</v>
      </c>
      <c r="C54" s="91">
        <v>50</v>
      </c>
      <c r="D54" s="89">
        <v>30</v>
      </c>
      <c r="E54" s="16">
        <v>4.9000000000000004</v>
      </c>
      <c r="F54" s="16">
        <v>7.35</v>
      </c>
      <c r="G54" s="16">
        <v>25.2</v>
      </c>
      <c r="H54" s="17">
        <v>187</v>
      </c>
      <c r="I54" s="16">
        <v>0.08</v>
      </c>
      <c r="J54" s="16">
        <v>0.45</v>
      </c>
      <c r="K54" s="16">
        <v>0</v>
      </c>
      <c r="L54" s="18">
        <v>1.0999999999999999E-2</v>
      </c>
      <c r="M54" s="18">
        <v>0</v>
      </c>
      <c r="N54" s="88">
        <v>0</v>
      </c>
      <c r="O54" s="88">
        <v>154.5</v>
      </c>
      <c r="P54" s="16">
        <v>34</v>
      </c>
      <c r="Q54" s="16">
        <v>0.75</v>
      </c>
      <c r="R54" s="101">
        <v>231</v>
      </c>
      <c r="S54" s="26">
        <v>3.0000000000000001E-3</v>
      </c>
      <c r="T54" s="26">
        <v>0</v>
      </c>
      <c r="U54" s="26">
        <v>2.5000000000000001E-2</v>
      </c>
      <c r="V54" s="2"/>
      <c r="W54" s="2"/>
      <c r="X54" s="2"/>
    </row>
    <row r="55" spans="1:24" ht="18.75" customHeight="1" x14ac:dyDescent="0.25">
      <c r="A55" s="41"/>
      <c r="B55" s="41" t="s">
        <v>81</v>
      </c>
      <c r="C55" s="42">
        <f t="shared" ref="C55:U55" si="3">SUM(C50:C54)</f>
        <v>540</v>
      </c>
      <c r="D55" s="58">
        <f t="shared" si="3"/>
        <v>164</v>
      </c>
      <c r="E55" s="43">
        <f t="shared" si="3"/>
        <v>19.240000000000002</v>
      </c>
      <c r="F55" s="43">
        <f t="shared" si="3"/>
        <v>17.11</v>
      </c>
      <c r="G55" s="43">
        <f t="shared" si="3"/>
        <v>75.459999999999994</v>
      </c>
      <c r="H55" s="44">
        <f t="shared" si="3"/>
        <v>534.03</v>
      </c>
      <c r="I55" s="43">
        <f t="shared" si="3"/>
        <v>0.23000000000000004</v>
      </c>
      <c r="J55" s="43">
        <f t="shared" si="3"/>
        <v>0.64</v>
      </c>
      <c r="K55" s="43">
        <f t="shared" si="3"/>
        <v>12.770000000000001</v>
      </c>
      <c r="L55" s="45">
        <f t="shared" si="3"/>
        <v>2.8000000000000001E-2</v>
      </c>
      <c r="M55" s="45">
        <f t="shared" si="3"/>
        <v>0</v>
      </c>
      <c r="N55" s="92">
        <f t="shared" si="3"/>
        <v>108.12</v>
      </c>
      <c r="O55" s="92">
        <f t="shared" si="3"/>
        <v>404.83</v>
      </c>
      <c r="P55" s="43">
        <f t="shared" si="3"/>
        <v>97.52000000000001</v>
      </c>
      <c r="Q55" s="43">
        <f t="shared" si="3"/>
        <v>3.03</v>
      </c>
      <c r="R55" s="92">
        <f t="shared" si="3"/>
        <v>729.6400000000001</v>
      </c>
      <c r="S55" s="45">
        <f t="shared" si="3"/>
        <v>3.6000000000000004E-2</v>
      </c>
      <c r="T55" s="45">
        <f t="shared" si="3"/>
        <v>1E-3</v>
      </c>
      <c r="U55" s="45">
        <f t="shared" si="3"/>
        <v>1.6649999999999998</v>
      </c>
      <c r="V55" s="2"/>
      <c r="W55" s="2"/>
      <c r="X55" s="2"/>
    </row>
    <row r="56" spans="1:24" ht="18.75" customHeight="1" x14ac:dyDescent="0.25">
      <c r="A56" s="1"/>
      <c r="B56" s="1"/>
      <c r="C56" s="109"/>
      <c r="D56" s="5"/>
      <c r="E56" s="5"/>
      <c r="F56" s="5"/>
      <c r="G56" s="5"/>
      <c r="H56" s="5"/>
      <c r="I56" s="2"/>
      <c r="J56" s="2"/>
      <c r="K56" s="2"/>
      <c r="L56" s="2"/>
      <c r="M56" s="2"/>
      <c r="N56" s="3"/>
      <c r="O56" s="2"/>
      <c r="P56" s="2"/>
      <c r="Q56" s="2"/>
      <c r="R56" s="93"/>
      <c r="S56" s="2"/>
      <c r="T56" s="2"/>
      <c r="U56" s="2"/>
      <c r="V56" s="2"/>
      <c r="W56" s="2"/>
      <c r="X56" s="2"/>
    </row>
    <row r="57" spans="1:24" ht="18.75" customHeight="1" x14ac:dyDescent="0.35">
      <c r="A57" s="1"/>
      <c r="B57" s="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2"/>
      <c r="N57" s="3"/>
      <c r="O57" s="2"/>
      <c r="P57" s="2"/>
      <c r="Q57" s="2"/>
      <c r="R57" s="93"/>
      <c r="S57" s="2"/>
      <c r="T57" s="2"/>
      <c r="U57" s="2"/>
      <c r="V57" s="2"/>
      <c r="W57" s="2"/>
      <c r="X57" s="2"/>
    </row>
    <row r="58" spans="1:24" ht="18.75" customHeight="1" x14ac:dyDescent="0.35">
      <c r="A58" s="1"/>
      <c r="B58" s="103" t="s">
        <v>50</v>
      </c>
      <c r="C58" s="109"/>
      <c r="D58" s="5"/>
      <c r="E58" s="5"/>
      <c r="F58" s="5"/>
      <c r="G58" s="5"/>
      <c r="H58" s="5"/>
      <c r="I58" s="2"/>
      <c r="J58" s="2"/>
      <c r="K58" s="2"/>
      <c r="L58" s="2"/>
      <c r="M58" s="2"/>
      <c r="N58" s="3"/>
      <c r="O58" s="2"/>
      <c r="P58" s="2"/>
      <c r="Q58" s="2"/>
      <c r="R58" s="93"/>
      <c r="S58" s="2"/>
      <c r="T58" s="2"/>
      <c r="U58" s="2"/>
      <c r="V58" s="2"/>
      <c r="W58" s="2"/>
      <c r="X58" s="2"/>
    </row>
    <row r="59" spans="1:24" ht="18.75" customHeight="1" x14ac:dyDescent="0.35">
      <c r="A59" s="1"/>
      <c r="B59" s="4" t="s">
        <v>1</v>
      </c>
      <c r="C59" s="109"/>
      <c r="D59" s="5"/>
      <c r="E59" s="5"/>
      <c r="F59" s="5"/>
      <c r="G59" s="5"/>
      <c r="H59" s="5"/>
      <c r="I59" s="2"/>
      <c r="J59" s="2"/>
      <c r="K59" s="2"/>
      <c r="L59" s="2"/>
      <c r="M59" s="2"/>
      <c r="N59" s="3"/>
      <c r="O59" s="2"/>
      <c r="P59" s="2"/>
      <c r="Q59" s="2"/>
      <c r="R59" s="93"/>
      <c r="S59" s="2"/>
      <c r="T59" s="2"/>
      <c r="U59" s="2"/>
      <c r="V59" s="2"/>
      <c r="W59" s="2"/>
      <c r="X59" s="2"/>
    </row>
    <row r="60" spans="1:24" ht="18.75" customHeight="1" x14ac:dyDescent="0.35">
      <c r="A60" s="1"/>
      <c r="B60" s="4" t="s">
        <v>71</v>
      </c>
      <c r="C60" s="109"/>
      <c r="D60" s="5"/>
      <c r="E60" s="5"/>
      <c r="F60" s="5"/>
      <c r="G60" s="5"/>
      <c r="H60" s="5"/>
      <c r="I60" s="2"/>
      <c r="J60" s="2"/>
      <c r="K60" s="2"/>
      <c r="L60" s="2"/>
      <c r="M60" s="2"/>
      <c r="N60" s="3"/>
      <c r="O60" s="2"/>
      <c r="P60" s="2"/>
      <c r="Q60" s="2"/>
      <c r="R60" s="93"/>
      <c r="S60" s="2"/>
      <c r="T60" s="2"/>
      <c r="U60" s="2"/>
      <c r="V60" s="2"/>
      <c r="W60" s="2"/>
      <c r="X60" s="2"/>
    </row>
    <row r="61" spans="1:24" ht="18.75" customHeight="1" x14ac:dyDescent="0.35">
      <c r="A61" s="1"/>
      <c r="B61" s="99" t="s">
        <v>80</v>
      </c>
      <c r="C61" s="109"/>
      <c r="D61" s="5"/>
      <c r="E61" s="5"/>
      <c r="F61" s="5"/>
      <c r="G61" s="5"/>
      <c r="H61" s="5"/>
      <c r="I61" s="2"/>
      <c r="J61" s="2"/>
      <c r="K61" s="2"/>
      <c r="L61" s="2"/>
      <c r="M61" s="2"/>
      <c r="N61" s="3"/>
      <c r="O61" s="2"/>
      <c r="P61" s="2"/>
      <c r="Q61" s="2"/>
      <c r="R61" s="93"/>
      <c r="S61" s="2"/>
      <c r="T61" s="2"/>
      <c r="U61" s="2"/>
      <c r="V61" s="2"/>
      <c r="W61" s="2"/>
      <c r="X61" s="2"/>
    </row>
    <row r="62" spans="1:24" ht="18.75" customHeight="1" x14ac:dyDescent="0.25">
      <c r="A62" s="134" t="s">
        <v>2</v>
      </c>
      <c r="B62" s="135" t="s">
        <v>3</v>
      </c>
      <c r="C62" s="136" t="s">
        <v>4</v>
      </c>
      <c r="D62" s="129" t="s">
        <v>5</v>
      </c>
      <c r="E62" s="130" t="s">
        <v>6</v>
      </c>
      <c r="F62" s="130"/>
      <c r="G62" s="130"/>
      <c r="H62" s="131" t="s">
        <v>7</v>
      </c>
      <c r="I62" s="133" t="s">
        <v>8</v>
      </c>
      <c r="J62" s="133"/>
      <c r="K62" s="133"/>
      <c r="L62" s="133"/>
      <c r="M62" s="133"/>
      <c r="N62" s="128" t="s">
        <v>9</v>
      </c>
      <c r="O62" s="128"/>
      <c r="P62" s="128"/>
      <c r="Q62" s="128"/>
      <c r="R62" s="128"/>
      <c r="S62" s="128"/>
      <c r="T62" s="128"/>
      <c r="U62" s="128"/>
      <c r="V62" s="6"/>
      <c r="W62" s="6"/>
      <c r="X62" s="6"/>
    </row>
    <row r="63" spans="1:24" ht="18.75" customHeight="1" x14ac:dyDescent="0.25">
      <c r="A63" s="134"/>
      <c r="B63" s="135"/>
      <c r="C63" s="137"/>
      <c r="D63" s="129"/>
      <c r="E63" s="108" t="s">
        <v>10</v>
      </c>
      <c r="F63" s="108" t="s">
        <v>11</v>
      </c>
      <c r="G63" s="108" t="s">
        <v>12</v>
      </c>
      <c r="H63" s="132"/>
      <c r="I63" s="107" t="s">
        <v>13</v>
      </c>
      <c r="J63" s="107" t="s">
        <v>14</v>
      </c>
      <c r="K63" s="107" t="s">
        <v>15</v>
      </c>
      <c r="L63" s="107" t="s">
        <v>16</v>
      </c>
      <c r="M63" s="7" t="s">
        <v>17</v>
      </c>
      <c r="N63" s="8" t="s">
        <v>18</v>
      </c>
      <c r="O63" s="9" t="s">
        <v>19</v>
      </c>
      <c r="P63" s="9" t="s">
        <v>20</v>
      </c>
      <c r="Q63" s="9" t="s">
        <v>21</v>
      </c>
      <c r="R63" s="8" t="s">
        <v>22</v>
      </c>
      <c r="S63" s="9" t="s">
        <v>23</v>
      </c>
      <c r="T63" s="9" t="s">
        <v>24</v>
      </c>
      <c r="U63" s="9" t="s">
        <v>25</v>
      </c>
      <c r="V63" s="2"/>
      <c r="W63" s="2"/>
      <c r="X63" s="2"/>
    </row>
    <row r="64" spans="1:24" ht="18.75" customHeight="1" x14ac:dyDescent="0.25">
      <c r="A64" s="10"/>
      <c r="B64" s="10" t="s">
        <v>26</v>
      </c>
      <c r="C64" s="11"/>
      <c r="D64" s="50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94"/>
      <c r="S64" s="12"/>
      <c r="T64" s="12"/>
      <c r="U64" s="10"/>
      <c r="V64" s="2"/>
      <c r="W64" s="2"/>
      <c r="X64" s="2"/>
    </row>
    <row r="65" spans="1:24" s="2" customFormat="1" ht="18.75" customHeight="1" x14ac:dyDescent="0.2">
      <c r="A65" s="57" t="s">
        <v>57</v>
      </c>
      <c r="B65" s="54" t="s">
        <v>58</v>
      </c>
      <c r="C65" s="55">
        <v>100</v>
      </c>
      <c r="D65" s="89">
        <v>82</v>
      </c>
      <c r="E65" s="16">
        <v>10.61</v>
      </c>
      <c r="F65" s="16">
        <v>8.19</v>
      </c>
      <c r="G65" s="16">
        <v>15.06</v>
      </c>
      <c r="H65" s="17">
        <f>E65*4+F65*9+G65*4</f>
        <v>176.39</v>
      </c>
      <c r="I65" s="16">
        <v>7.0000000000000007E-2</v>
      </c>
      <c r="J65" s="16">
        <v>0.13</v>
      </c>
      <c r="K65" s="16">
        <v>0</v>
      </c>
      <c r="L65" s="18">
        <v>0</v>
      </c>
      <c r="M65" s="16">
        <v>0</v>
      </c>
      <c r="N65" s="16">
        <v>28.65</v>
      </c>
      <c r="O65" s="16">
        <v>89.96</v>
      </c>
      <c r="P65" s="16">
        <v>39.450000000000003</v>
      </c>
      <c r="Q65" s="16">
        <v>1.01</v>
      </c>
      <c r="R65" s="19">
        <v>75.739999999999995</v>
      </c>
      <c r="S65" s="26">
        <v>2E-3</v>
      </c>
      <c r="T65" s="26">
        <v>0</v>
      </c>
      <c r="U65" s="26">
        <v>0.1</v>
      </c>
    </row>
    <row r="66" spans="1:24" ht="36.6" customHeight="1" x14ac:dyDescent="0.25">
      <c r="A66" s="40" t="s">
        <v>100</v>
      </c>
      <c r="B66" s="56" t="s">
        <v>101</v>
      </c>
      <c r="C66" s="35">
        <v>150</v>
      </c>
      <c r="D66" s="24">
        <v>30</v>
      </c>
      <c r="E66" s="16">
        <v>3.1</v>
      </c>
      <c r="F66" s="16">
        <v>5</v>
      </c>
      <c r="G66" s="16">
        <v>19.600000000000001</v>
      </c>
      <c r="H66" s="17">
        <v>147</v>
      </c>
      <c r="I66" s="16">
        <v>0.15</v>
      </c>
      <c r="J66" s="16">
        <v>0.18</v>
      </c>
      <c r="K66" s="16">
        <v>14.31</v>
      </c>
      <c r="L66" s="18">
        <v>0.05</v>
      </c>
      <c r="M66" s="18">
        <v>0.11</v>
      </c>
      <c r="N66" s="88">
        <v>95.9</v>
      </c>
      <c r="O66" s="88">
        <v>124.9</v>
      </c>
      <c r="P66" s="16">
        <v>29.37</v>
      </c>
      <c r="Q66" s="16">
        <v>0</v>
      </c>
      <c r="R66" s="101">
        <v>3.38</v>
      </c>
      <c r="S66" s="26">
        <v>1E-3</v>
      </c>
      <c r="T66" s="26">
        <v>0</v>
      </c>
      <c r="U66" s="26">
        <v>0.06</v>
      </c>
      <c r="V66" s="2"/>
      <c r="W66" s="2"/>
      <c r="X66" s="2"/>
    </row>
    <row r="67" spans="1:24" ht="18.75" customHeight="1" x14ac:dyDescent="0.25">
      <c r="A67" s="36" t="s">
        <v>92</v>
      </c>
      <c r="B67" s="22" t="s">
        <v>84</v>
      </c>
      <c r="C67" s="51">
        <v>210</v>
      </c>
      <c r="D67" s="98">
        <v>10</v>
      </c>
      <c r="E67" s="16">
        <v>0.2</v>
      </c>
      <c r="F67" s="16">
        <v>0</v>
      </c>
      <c r="G67" s="16">
        <v>10.130000000000001</v>
      </c>
      <c r="H67" s="17">
        <v>42</v>
      </c>
      <c r="I67" s="16">
        <v>0</v>
      </c>
      <c r="J67" s="16">
        <v>0.01</v>
      </c>
      <c r="K67" s="16">
        <v>0</v>
      </c>
      <c r="L67" s="18">
        <v>0</v>
      </c>
      <c r="M67" s="18">
        <v>0</v>
      </c>
      <c r="N67" s="88">
        <v>0.26</v>
      </c>
      <c r="O67" s="88">
        <v>0</v>
      </c>
      <c r="P67" s="16">
        <v>0.87</v>
      </c>
      <c r="Q67" s="16">
        <v>0.03</v>
      </c>
      <c r="R67" s="101">
        <v>2.31</v>
      </c>
      <c r="S67" s="26">
        <v>0</v>
      </c>
      <c r="T67" s="26">
        <v>0</v>
      </c>
      <c r="U67" s="26">
        <v>0</v>
      </c>
      <c r="V67" s="2"/>
      <c r="W67" s="2"/>
      <c r="X67" s="2"/>
    </row>
    <row r="68" spans="1:24" ht="18.75" customHeight="1" x14ac:dyDescent="0.25">
      <c r="A68" s="21" t="s">
        <v>29</v>
      </c>
      <c r="B68" s="22" t="s">
        <v>45</v>
      </c>
      <c r="C68" s="27">
        <v>30</v>
      </c>
      <c r="D68" s="98">
        <v>4</v>
      </c>
      <c r="E68" s="16">
        <v>1.9</v>
      </c>
      <c r="F68" s="16">
        <v>0.34</v>
      </c>
      <c r="G68" s="16">
        <v>12.4</v>
      </c>
      <c r="H68" s="17">
        <v>60</v>
      </c>
      <c r="I68" s="16">
        <v>0.06</v>
      </c>
      <c r="J68" s="16">
        <v>0.03</v>
      </c>
      <c r="K68" s="16">
        <v>0</v>
      </c>
      <c r="L68" s="18">
        <v>0.15</v>
      </c>
      <c r="M68" s="18">
        <v>0</v>
      </c>
      <c r="N68" s="88">
        <v>9.9</v>
      </c>
      <c r="O68" s="88">
        <v>58.2</v>
      </c>
      <c r="P68" s="16">
        <v>17.100000000000001</v>
      </c>
      <c r="Q68" s="16">
        <v>1.36</v>
      </c>
      <c r="R68" s="101">
        <v>73.2</v>
      </c>
      <c r="S68" s="26">
        <v>0</v>
      </c>
      <c r="T68" s="26">
        <v>0</v>
      </c>
      <c r="U68" s="26">
        <v>0</v>
      </c>
      <c r="V68" s="2"/>
      <c r="W68" s="2"/>
      <c r="X68" s="2"/>
    </row>
    <row r="69" spans="1:24" s="2" customFormat="1" ht="18.75" customHeight="1" x14ac:dyDescent="0.2">
      <c r="A69" s="30" t="s">
        <v>31</v>
      </c>
      <c r="B69" s="34" t="s">
        <v>96</v>
      </c>
      <c r="C69" s="61">
        <v>135</v>
      </c>
      <c r="D69" s="98">
        <v>60</v>
      </c>
      <c r="E69" s="124">
        <v>3.38</v>
      </c>
      <c r="F69" s="124">
        <v>4.32</v>
      </c>
      <c r="G69" s="124">
        <v>14.85</v>
      </c>
      <c r="H69" s="125">
        <f>E69*4+F69*9+G69*4</f>
        <v>111.80000000000001</v>
      </c>
      <c r="I69" s="16">
        <v>0.05</v>
      </c>
      <c r="J69" s="16">
        <v>0.26</v>
      </c>
      <c r="K69" s="16">
        <v>1.1000000000000001</v>
      </c>
      <c r="L69" s="18">
        <v>0.03</v>
      </c>
      <c r="M69" s="18">
        <v>0.08</v>
      </c>
      <c r="N69" s="88">
        <v>180</v>
      </c>
      <c r="O69" s="88">
        <v>142.5</v>
      </c>
      <c r="P69" s="16">
        <v>21</v>
      </c>
      <c r="Q69" s="16">
        <v>0.15</v>
      </c>
      <c r="R69" s="101">
        <v>219</v>
      </c>
      <c r="S69" s="26">
        <v>1.4E-2</v>
      </c>
      <c r="T69" s="26">
        <v>3.0000000000000001E-3</v>
      </c>
      <c r="U69" s="26">
        <v>0.03</v>
      </c>
    </row>
    <row r="70" spans="1:24" ht="18.75" customHeight="1" x14ac:dyDescent="0.25">
      <c r="A70" s="41"/>
      <c r="B70" s="41" t="s">
        <v>81</v>
      </c>
      <c r="C70" s="42">
        <f>SUM(C65:C69)</f>
        <v>625</v>
      </c>
      <c r="D70" s="58">
        <f>SUM(D65:D69)</f>
        <v>186</v>
      </c>
      <c r="E70" s="43">
        <f t="shared" ref="E70:U70" si="4">SUM(E65:E69)</f>
        <v>19.189999999999998</v>
      </c>
      <c r="F70" s="43">
        <f t="shared" si="4"/>
        <v>17.850000000000001</v>
      </c>
      <c r="G70" s="43">
        <f t="shared" si="4"/>
        <v>72.040000000000006</v>
      </c>
      <c r="H70" s="44">
        <f t="shared" si="4"/>
        <v>537.19000000000005</v>
      </c>
      <c r="I70" s="43">
        <f t="shared" si="4"/>
        <v>0.33</v>
      </c>
      <c r="J70" s="43">
        <f t="shared" si="4"/>
        <v>0.61</v>
      </c>
      <c r="K70" s="43">
        <f t="shared" si="4"/>
        <v>15.41</v>
      </c>
      <c r="L70" s="45">
        <f t="shared" si="4"/>
        <v>0.23</v>
      </c>
      <c r="M70" s="45">
        <f t="shared" si="4"/>
        <v>0.19</v>
      </c>
      <c r="N70" s="92">
        <f t="shared" si="4"/>
        <v>314.71000000000004</v>
      </c>
      <c r="O70" s="92">
        <f t="shared" si="4"/>
        <v>415.56</v>
      </c>
      <c r="P70" s="43">
        <f t="shared" si="4"/>
        <v>107.79000000000002</v>
      </c>
      <c r="Q70" s="43">
        <f t="shared" si="4"/>
        <v>2.5500000000000003</v>
      </c>
      <c r="R70" s="92">
        <f t="shared" si="4"/>
        <v>373.63</v>
      </c>
      <c r="S70" s="45">
        <f t="shared" si="4"/>
        <v>1.7000000000000001E-2</v>
      </c>
      <c r="T70" s="45">
        <f t="shared" si="4"/>
        <v>3.0000000000000001E-3</v>
      </c>
      <c r="U70" s="45">
        <f t="shared" si="4"/>
        <v>0.19</v>
      </c>
      <c r="V70" s="2"/>
      <c r="W70" s="2"/>
      <c r="X70" s="2"/>
    </row>
    <row r="71" spans="1:24" ht="18.75" customHeight="1" x14ac:dyDescent="0.25">
      <c r="A71" s="2"/>
      <c r="B71" s="2"/>
      <c r="C71" s="95"/>
      <c r="D71" s="5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95"/>
      <c r="S71" s="2"/>
      <c r="T71" s="2"/>
      <c r="U71" s="2"/>
      <c r="V71" s="2"/>
      <c r="W71" s="2"/>
      <c r="X71" s="2"/>
    </row>
    <row r="72" spans="1:24" ht="18.75" customHeight="1" x14ac:dyDescent="0.35">
      <c r="A72" s="1"/>
      <c r="B72" s="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2"/>
      <c r="N72" s="3"/>
      <c r="O72" s="2"/>
      <c r="P72" s="2"/>
      <c r="Q72" s="2"/>
      <c r="R72" s="93"/>
      <c r="S72" s="2"/>
      <c r="T72" s="2"/>
      <c r="U72" s="2"/>
      <c r="V72" s="2"/>
      <c r="W72" s="2"/>
      <c r="X72" s="2"/>
    </row>
    <row r="73" spans="1:24" ht="18.75" customHeight="1" x14ac:dyDescent="0.35">
      <c r="A73" s="1"/>
      <c r="B73" s="103" t="s">
        <v>0</v>
      </c>
      <c r="C73" s="109"/>
      <c r="D73" s="5"/>
      <c r="E73" s="5"/>
      <c r="F73" s="5"/>
      <c r="G73" s="5"/>
      <c r="H73" s="5"/>
      <c r="I73" s="2"/>
      <c r="J73" s="2"/>
      <c r="K73" s="2"/>
      <c r="L73" s="2"/>
      <c r="M73" s="2"/>
      <c r="N73" s="3"/>
      <c r="O73" s="2"/>
      <c r="P73" s="2"/>
      <c r="Q73" s="2"/>
      <c r="R73" s="93"/>
      <c r="S73" s="2"/>
      <c r="T73" s="2"/>
      <c r="U73" s="2"/>
      <c r="V73" s="2"/>
      <c r="W73" s="2"/>
      <c r="X73" s="2"/>
    </row>
    <row r="74" spans="1:24" ht="18.75" customHeight="1" x14ac:dyDescent="0.35">
      <c r="A74" s="1"/>
      <c r="B74" s="4" t="s">
        <v>52</v>
      </c>
      <c r="C74" s="109"/>
      <c r="D74" s="5"/>
      <c r="E74" s="5"/>
      <c r="F74" s="5"/>
      <c r="G74" s="5"/>
      <c r="H74" s="5"/>
      <c r="I74" s="2"/>
      <c r="J74" s="2"/>
      <c r="K74" s="2"/>
      <c r="L74" s="2"/>
      <c r="M74" s="2"/>
      <c r="N74" s="3"/>
      <c r="O74" s="2"/>
      <c r="P74" s="2"/>
      <c r="Q74" s="2"/>
      <c r="R74" s="93"/>
      <c r="S74" s="2"/>
      <c r="T74" s="2"/>
      <c r="U74" s="2"/>
      <c r="V74" s="2"/>
      <c r="W74" s="2"/>
      <c r="X74" s="2"/>
    </row>
    <row r="75" spans="1:24" ht="18.75" customHeight="1" x14ac:dyDescent="0.35">
      <c r="A75" s="1"/>
      <c r="B75" s="4" t="s">
        <v>71</v>
      </c>
      <c r="C75" s="109"/>
      <c r="D75" s="5"/>
      <c r="E75" s="5"/>
      <c r="F75" s="5"/>
      <c r="G75" s="5"/>
      <c r="H75" s="5"/>
      <c r="I75" s="2"/>
      <c r="J75" s="2"/>
      <c r="K75" s="2"/>
      <c r="L75" s="2"/>
      <c r="M75" s="2"/>
      <c r="N75" s="3"/>
      <c r="O75" s="2"/>
      <c r="P75" s="2"/>
      <c r="Q75" s="2"/>
      <c r="R75" s="93"/>
      <c r="S75" s="2"/>
      <c r="T75" s="2"/>
      <c r="U75" s="2"/>
      <c r="V75" s="2"/>
      <c r="W75" s="2"/>
      <c r="X75" s="2"/>
    </row>
    <row r="76" spans="1:24" ht="18.75" customHeight="1" x14ac:dyDescent="0.35">
      <c r="A76" s="1"/>
      <c r="B76" s="99" t="s">
        <v>80</v>
      </c>
      <c r="C76" s="109"/>
      <c r="D76" s="5"/>
      <c r="E76" s="5"/>
      <c r="F76" s="5"/>
      <c r="G76" s="5"/>
      <c r="H76" s="5"/>
      <c r="I76" s="2"/>
      <c r="J76" s="2"/>
      <c r="K76" s="2"/>
      <c r="L76" s="2"/>
      <c r="M76" s="2"/>
      <c r="N76" s="3"/>
      <c r="O76" s="2"/>
      <c r="P76" s="2"/>
      <c r="Q76" s="2"/>
      <c r="R76" s="93"/>
      <c r="S76" s="2"/>
      <c r="T76" s="2"/>
      <c r="U76" s="2"/>
      <c r="V76" s="2"/>
      <c r="W76" s="2"/>
      <c r="X76" s="2"/>
    </row>
    <row r="77" spans="1:24" ht="18.75" customHeight="1" x14ac:dyDescent="0.25">
      <c r="A77" s="134" t="s">
        <v>2</v>
      </c>
      <c r="B77" s="135" t="s">
        <v>3</v>
      </c>
      <c r="C77" s="136" t="s">
        <v>4</v>
      </c>
      <c r="D77" s="129" t="s">
        <v>5</v>
      </c>
      <c r="E77" s="130" t="s">
        <v>6</v>
      </c>
      <c r="F77" s="130"/>
      <c r="G77" s="130"/>
      <c r="H77" s="131" t="s">
        <v>7</v>
      </c>
      <c r="I77" s="133" t="s">
        <v>8</v>
      </c>
      <c r="J77" s="133"/>
      <c r="K77" s="133"/>
      <c r="L77" s="133"/>
      <c r="M77" s="133"/>
      <c r="N77" s="128" t="s">
        <v>9</v>
      </c>
      <c r="O77" s="128"/>
      <c r="P77" s="128"/>
      <c r="Q77" s="128"/>
      <c r="R77" s="128"/>
      <c r="S77" s="128"/>
      <c r="T77" s="128"/>
      <c r="U77" s="128"/>
      <c r="V77" s="6"/>
      <c r="W77" s="6"/>
      <c r="X77" s="6"/>
    </row>
    <row r="78" spans="1:24" ht="18.75" customHeight="1" x14ac:dyDescent="0.25">
      <c r="A78" s="134"/>
      <c r="B78" s="135"/>
      <c r="C78" s="137"/>
      <c r="D78" s="129"/>
      <c r="E78" s="108" t="s">
        <v>10</v>
      </c>
      <c r="F78" s="108" t="s">
        <v>11</v>
      </c>
      <c r="G78" s="108" t="s">
        <v>12</v>
      </c>
      <c r="H78" s="132"/>
      <c r="I78" s="107" t="s">
        <v>13</v>
      </c>
      <c r="J78" s="107" t="s">
        <v>14</v>
      </c>
      <c r="K78" s="107" t="s">
        <v>15</v>
      </c>
      <c r="L78" s="107" t="s">
        <v>16</v>
      </c>
      <c r="M78" s="7" t="s">
        <v>17</v>
      </c>
      <c r="N78" s="8" t="s">
        <v>18</v>
      </c>
      <c r="O78" s="9" t="s">
        <v>19</v>
      </c>
      <c r="P78" s="9" t="s">
        <v>20</v>
      </c>
      <c r="Q78" s="9" t="s">
        <v>21</v>
      </c>
      <c r="R78" s="8" t="s">
        <v>22</v>
      </c>
      <c r="S78" s="9" t="s">
        <v>23</v>
      </c>
      <c r="T78" s="9" t="s">
        <v>24</v>
      </c>
      <c r="U78" s="9" t="s">
        <v>25</v>
      </c>
      <c r="V78" s="2"/>
      <c r="W78" s="2"/>
      <c r="X78" s="2"/>
    </row>
    <row r="79" spans="1:24" ht="18.75" customHeight="1" x14ac:dyDescent="0.25">
      <c r="A79" s="10"/>
      <c r="B79" s="10" t="s">
        <v>26</v>
      </c>
      <c r="C79" s="60"/>
      <c r="D79" s="50"/>
      <c r="E79" s="11"/>
      <c r="F79" s="11"/>
      <c r="G79" s="11"/>
      <c r="H79" s="11"/>
      <c r="I79" s="10"/>
      <c r="J79" s="10"/>
      <c r="K79" s="10"/>
      <c r="L79" s="10"/>
      <c r="M79" s="10"/>
      <c r="N79" s="10"/>
      <c r="O79" s="10"/>
      <c r="P79" s="10"/>
      <c r="Q79" s="10"/>
      <c r="R79" s="94"/>
      <c r="S79" s="12"/>
      <c r="T79" s="12"/>
      <c r="U79" s="10"/>
      <c r="V79" s="2"/>
      <c r="W79" s="2"/>
      <c r="X79" s="2"/>
    </row>
    <row r="80" spans="1:24" s="2" customFormat="1" ht="18.75" customHeight="1" x14ac:dyDescent="0.2">
      <c r="A80" s="119" t="s">
        <v>87</v>
      </c>
      <c r="B80" s="120" t="s">
        <v>107</v>
      </c>
      <c r="C80" s="121">
        <v>100</v>
      </c>
      <c r="D80" s="98">
        <v>72</v>
      </c>
      <c r="E80" s="122">
        <v>6.54</v>
      </c>
      <c r="F80" s="122">
        <v>12.06</v>
      </c>
      <c r="G80" s="122">
        <v>3.6</v>
      </c>
      <c r="H80" s="17">
        <f>E80*4+F80*9+G80*4</f>
        <v>149.10000000000002</v>
      </c>
      <c r="I80" s="53">
        <v>0.1</v>
      </c>
      <c r="J80" s="16">
        <v>0.08</v>
      </c>
      <c r="K80" s="16">
        <v>0</v>
      </c>
      <c r="L80" s="18">
        <v>0</v>
      </c>
      <c r="M80" s="16">
        <v>0</v>
      </c>
      <c r="N80" s="16">
        <v>17.5</v>
      </c>
      <c r="O80" s="16">
        <v>68</v>
      </c>
      <c r="P80" s="16">
        <v>10</v>
      </c>
      <c r="Q80" s="16">
        <v>0.9</v>
      </c>
      <c r="R80" s="19">
        <v>110</v>
      </c>
      <c r="S80" s="26">
        <v>0</v>
      </c>
      <c r="T80" s="26">
        <v>0</v>
      </c>
      <c r="U80" s="26">
        <v>0</v>
      </c>
    </row>
    <row r="81" spans="1:24" s="2" customFormat="1" ht="18.75" customHeight="1" x14ac:dyDescent="0.2">
      <c r="A81" s="36" t="s">
        <v>41</v>
      </c>
      <c r="B81" s="37" t="s">
        <v>42</v>
      </c>
      <c r="C81" s="23">
        <v>150</v>
      </c>
      <c r="D81" s="98">
        <v>25</v>
      </c>
      <c r="E81" s="24">
        <v>6.49</v>
      </c>
      <c r="F81" s="24">
        <v>4.3499999999999996</v>
      </c>
      <c r="G81" s="24">
        <v>32.46</v>
      </c>
      <c r="H81" s="25">
        <v>195</v>
      </c>
      <c r="I81" s="24">
        <v>0.3</v>
      </c>
      <c r="J81" s="24">
        <v>0.12</v>
      </c>
      <c r="K81" s="24">
        <v>0</v>
      </c>
      <c r="L81" s="28">
        <v>1.7000000000000001E-2</v>
      </c>
      <c r="M81" s="18">
        <v>0.06</v>
      </c>
      <c r="N81" s="88">
        <v>12.74</v>
      </c>
      <c r="O81" s="100">
        <v>129.78</v>
      </c>
      <c r="P81" s="24">
        <v>20.69</v>
      </c>
      <c r="Q81" s="24">
        <v>0.23</v>
      </c>
      <c r="R81" s="101">
        <v>26.2</v>
      </c>
      <c r="S81" s="26">
        <v>1E-3</v>
      </c>
      <c r="T81" s="26">
        <v>3.0000000000000001E-3</v>
      </c>
      <c r="U81" s="26">
        <v>0.55000000000000004</v>
      </c>
    </row>
    <row r="82" spans="1:24" ht="18.75" customHeight="1" x14ac:dyDescent="0.25">
      <c r="A82" s="21" t="s">
        <v>35</v>
      </c>
      <c r="B82" s="22" t="s">
        <v>36</v>
      </c>
      <c r="C82" s="51">
        <v>210</v>
      </c>
      <c r="D82" s="98">
        <v>14</v>
      </c>
      <c r="E82" s="24">
        <v>1.6</v>
      </c>
      <c r="F82" s="24">
        <v>1.65</v>
      </c>
      <c r="G82" s="24">
        <v>12.48</v>
      </c>
      <c r="H82" s="25">
        <v>71</v>
      </c>
      <c r="I82" s="24">
        <v>0.01</v>
      </c>
      <c r="J82" s="24">
        <v>7.0000000000000007E-2</v>
      </c>
      <c r="K82" s="24">
        <v>0.26</v>
      </c>
      <c r="L82" s="28">
        <v>1.6E-2</v>
      </c>
      <c r="M82" s="28">
        <v>0</v>
      </c>
      <c r="N82" s="88">
        <v>52.2</v>
      </c>
      <c r="O82" s="100">
        <v>19.57</v>
      </c>
      <c r="P82" s="24">
        <v>6.09</v>
      </c>
      <c r="Q82" s="24">
        <v>7.0000000000000007E-2</v>
      </c>
      <c r="R82" s="101">
        <v>22.45</v>
      </c>
      <c r="S82" s="26">
        <v>0</v>
      </c>
      <c r="T82" s="26">
        <v>1E-3</v>
      </c>
      <c r="U82" s="26">
        <v>0</v>
      </c>
      <c r="V82" s="2"/>
      <c r="W82" s="2"/>
      <c r="X82" s="2"/>
    </row>
    <row r="83" spans="1:24" ht="18.75" customHeight="1" x14ac:dyDescent="0.25">
      <c r="A83" s="21" t="s">
        <v>29</v>
      </c>
      <c r="B83" s="22" t="s">
        <v>30</v>
      </c>
      <c r="C83" s="90">
        <v>30</v>
      </c>
      <c r="D83" s="24">
        <v>5</v>
      </c>
      <c r="E83" s="24">
        <v>2.2799999999999998</v>
      </c>
      <c r="F83" s="24">
        <v>0.9</v>
      </c>
      <c r="G83" s="24">
        <v>15</v>
      </c>
      <c r="H83" s="25">
        <v>78</v>
      </c>
      <c r="I83" s="24">
        <v>3.3000000000000002E-2</v>
      </c>
      <c r="J83" s="24">
        <v>8.9999999999999993E-3</v>
      </c>
      <c r="K83" s="24">
        <v>0</v>
      </c>
      <c r="L83" s="28">
        <v>0</v>
      </c>
      <c r="M83" s="16">
        <v>0</v>
      </c>
      <c r="N83" s="16">
        <v>6</v>
      </c>
      <c r="O83" s="24">
        <v>19.5</v>
      </c>
      <c r="P83" s="24">
        <v>4.2</v>
      </c>
      <c r="Q83" s="29">
        <v>0.33</v>
      </c>
      <c r="R83" s="19">
        <v>27.9</v>
      </c>
      <c r="S83" s="26">
        <v>0</v>
      </c>
      <c r="T83" s="26">
        <v>0</v>
      </c>
      <c r="U83" s="26">
        <v>0.6</v>
      </c>
      <c r="V83" s="2"/>
      <c r="W83" s="2"/>
      <c r="X83" s="2"/>
    </row>
    <row r="84" spans="1:24" ht="18.75" customHeight="1" x14ac:dyDescent="0.25">
      <c r="A84" s="21" t="s">
        <v>47</v>
      </c>
      <c r="B84" s="34" t="s">
        <v>97</v>
      </c>
      <c r="C84" s="52">
        <v>200</v>
      </c>
      <c r="D84" s="89">
        <v>39</v>
      </c>
      <c r="E84" s="16">
        <v>1</v>
      </c>
      <c r="F84" s="16">
        <v>0.2</v>
      </c>
      <c r="G84" s="16">
        <v>20.2</v>
      </c>
      <c r="H84" s="17">
        <v>92</v>
      </c>
      <c r="I84" s="16">
        <v>0.02</v>
      </c>
      <c r="J84" s="16">
        <v>0.02</v>
      </c>
      <c r="K84" s="16">
        <v>4</v>
      </c>
      <c r="L84" s="18">
        <v>0</v>
      </c>
      <c r="M84" s="18">
        <v>0</v>
      </c>
      <c r="N84" s="88">
        <v>14</v>
      </c>
      <c r="O84" s="88">
        <v>14</v>
      </c>
      <c r="P84" s="16">
        <v>8</v>
      </c>
      <c r="Q84" s="16">
        <v>2.8</v>
      </c>
      <c r="R84" s="101">
        <v>240</v>
      </c>
      <c r="S84" s="26">
        <v>0</v>
      </c>
      <c r="T84" s="26">
        <v>0</v>
      </c>
      <c r="U84" s="26">
        <v>0</v>
      </c>
      <c r="V84" s="2"/>
      <c r="W84" s="2"/>
      <c r="X84" s="2"/>
    </row>
    <row r="85" spans="1:24" ht="18.75" customHeight="1" x14ac:dyDescent="0.25">
      <c r="A85" s="41"/>
      <c r="B85" s="41" t="s">
        <v>81</v>
      </c>
      <c r="C85" s="42">
        <f>SUM(C80:C84)</f>
        <v>690</v>
      </c>
      <c r="D85" s="58">
        <f t="shared" ref="D85:U85" si="5">SUM(D80:D84)</f>
        <v>155</v>
      </c>
      <c r="E85" s="43">
        <f t="shared" si="5"/>
        <v>17.91</v>
      </c>
      <c r="F85" s="43">
        <f t="shared" si="5"/>
        <v>19.159999999999997</v>
      </c>
      <c r="G85" s="43">
        <f t="shared" si="5"/>
        <v>83.740000000000009</v>
      </c>
      <c r="H85" s="44">
        <f t="shared" si="5"/>
        <v>585.1</v>
      </c>
      <c r="I85" s="43">
        <f t="shared" si="5"/>
        <v>0.46300000000000008</v>
      </c>
      <c r="J85" s="43">
        <f t="shared" si="5"/>
        <v>0.29900000000000004</v>
      </c>
      <c r="K85" s="43">
        <f t="shared" si="5"/>
        <v>4.26</v>
      </c>
      <c r="L85" s="45">
        <f t="shared" si="5"/>
        <v>3.3000000000000002E-2</v>
      </c>
      <c r="M85" s="45">
        <f t="shared" si="5"/>
        <v>0.06</v>
      </c>
      <c r="N85" s="92">
        <f t="shared" si="5"/>
        <v>102.44</v>
      </c>
      <c r="O85" s="92">
        <f t="shared" si="5"/>
        <v>250.85</v>
      </c>
      <c r="P85" s="43">
        <f t="shared" si="5"/>
        <v>48.980000000000004</v>
      </c>
      <c r="Q85" s="43">
        <f t="shared" si="5"/>
        <v>4.33</v>
      </c>
      <c r="R85" s="92">
        <f t="shared" si="5"/>
        <v>426.54999999999995</v>
      </c>
      <c r="S85" s="45">
        <f t="shared" si="5"/>
        <v>1E-3</v>
      </c>
      <c r="T85" s="45">
        <f t="shared" si="5"/>
        <v>4.0000000000000001E-3</v>
      </c>
      <c r="U85" s="45">
        <f t="shared" si="5"/>
        <v>1.1499999999999999</v>
      </c>
      <c r="V85" s="2"/>
      <c r="W85" s="2"/>
      <c r="X85" s="2"/>
    </row>
    <row r="86" spans="1:24" ht="18.75" customHeight="1" x14ac:dyDescent="0.25">
      <c r="A86" s="1"/>
      <c r="B86" s="1"/>
      <c r="C86" s="109"/>
      <c r="D86" s="5"/>
      <c r="E86" s="5"/>
      <c r="F86" s="5"/>
      <c r="G86" s="5"/>
      <c r="H86" s="5"/>
      <c r="I86" s="2"/>
      <c r="J86" s="2"/>
      <c r="K86" s="2"/>
      <c r="L86" s="2"/>
      <c r="M86" s="2"/>
      <c r="N86" s="3"/>
      <c r="O86" s="2"/>
      <c r="P86" s="2"/>
      <c r="Q86" s="2"/>
      <c r="R86" s="93"/>
      <c r="S86" s="2"/>
      <c r="T86" s="2"/>
      <c r="U86" s="2"/>
      <c r="V86" s="2"/>
      <c r="W86" s="2"/>
      <c r="X86" s="2"/>
    </row>
    <row r="87" spans="1:24" ht="18.75" customHeight="1" x14ac:dyDescent="0.25">
      <c r="A87" s="1"/>
      <c r="B87" s="1"/>
      <c r="C87" s="109"/>
      <c r="D87" s="5"/>
      <c r="E87" s="5"/>
      <c r="F87" s="5"/>
      <c r="G87" s="5"/>
      <c r="H87" s="5"/>
      <c r="I87" s="2"/>
      <c r="J87" s="2"/>
      <c r="K87" s="2"/>
      <c r="L87" s="2"/>
      <c r="M87" s="2"/>
      <c r="N87" s="3"/>
      <c r="O87" s="2"/>
      <c r="P87" s="2"/>
      <c r="Q87" s="2"/>
      <c r="R87" s="93"/>
      <c r="S87" s="2"/>
      <c r="T87" s="2"/>
      <c r="U87" s="2"/>
      <c r="V87" s="2"/>
      <c r="W87" s="2"/>
      <c r="X87" s="2"/>
    </row>
    <row r="88" spans="1:24" ht="18.75" customHeight="1" x14ac:dyDescent="0.35">
      <c r="A88" s="1"/>
      <c r="B88" s="103" t="s">
        <v>32</v>
      </c>
      <c r="C88" s="109"/>
      <c r="D88" s="5"/>
      <c r="E88" s="5"/>
      <c r="F88" s="5"/>
      <c r="G88" s="5"/>
      <c r="H88" s="5"/>
      <c r="I88" s="2"/>
      <c r="J88" s="2"/>
      <c r="K88" s="2"/>
      <c r="L88" s="2"/>
      <c r="M88" s="2"/>
      <c r="N88" s="3"/>
      <c r="O88" s="2"/>
      <c r="P88" s="2"/>
      <c r="Q88" s="2"/>
      <c r="R88" s="93"/>
      <c r="S88" s="2"/>
      <c r="T88" s="2"/>
      <c r="U88" s="2"/>
      <c r="V88" s="2"/>
      <c r="W88" s="2"/>
      <c r="X88" s="2"/>
    </row>
    <row r="89" spans="1:24" ht="18.75" customHeight="1" x14ac:dyDescent="0.35">
      <c r="A89" s="1"/>
      <c r="B89" s="103" t="s">
        <v>52</v>
      </c>
      <c r="C89" s="109"/>
      <c r="D89" s="5"/>
      <c r="E89" s="5"/>
      <c r="F89" s="5"/>
      <c r="G89" s="5"/>
      <c r="H89" s="5"/>
      <c r="I89" s="2"/>
      <c r="J89" s="2"/>
      <c r="K89" s="2"/>
      <c r="L89" s="2"/>
      <c r="M89" s="2"/>
      <c r="N89" s="3"/>
      <c r="O89" s="2"/>
      <c r="P89" s="2"/>
      <c r="Q89" s="2"/>
      <c r="R89" s="93"/>
      <c r="S89" s="2"/>
      <c r="T89" s="2"/>
      <c r="U89" s="2"/>
      <c r="V89" s="2"/>
      <c r="W89" s="2"/>
      <c r="X89" s="2"/>
    </row>
    <row r="90" spans="1:24" ht="18.75" customHeight="1" x14ac:dyDescent="0.35">
      <c r="A90" s="1"/>
      <c r="B90" s="4" t="s">
        <v>71</v>
      </c>
      <c r="C90" s="109"/>
      <c r="D90" s="5"/>
      <c r="E90" s="5"/>
      <c r="F90" s="5"/>
      <c r="G90" s="5"/>
      <c r="H90" s="5"/>
      <c r="I90" s="2"/>
      <c r="J90" s="2"/>
      <c r="K90" s="2"/>
      <c r="L90" s="2"/>
      <c r="M90" s="2"/>
      <c r="N90" s="3"/>
      <c r="O90" s="2"/>
      <c r="P90" s="2"/>
      <c r="Q90" s="2"/>
      <c r="R90" s="93"/>
      <c r="S90" s="2"/>
      <c r="T90" s="2"/>
      <c r="U90" s="2"/>
      <c r="V90" s="2"/>
      <c r="W90" s="2"/>
      <c r="X90" s="2"/>
    </row>
    <row r="91" spans="1:24" ht="18.75" customHeight="1" x14ac:dyDescent="0.35">
      <c r="A91" s="1"/>
      <c r="B91" s="99" t="s">
        <v>80</v>
      </c>
      <c r="C91" s="109"/>
      <c r="D91" s="5"/>
      <c r="E91" s="5"/>
      <c r="F91" s="5"/>
      <c r="G91" s="5"/>
      <c r="H91" s="5"/>
      <c r="I91" s="2"/>
      <c r="J91" s="2"/>
      <c r="K91" s="2"/>
      <c r="L91" s="2"/>
      <c r="M91" s="2"/>
      <c r="N91" s="3"/>
      <c r="O91" s="2"/>
      <c r="P91" s="2"/>
      <c r="Q91" s="2"/>
      <c r="R91" s="93"/>
      <c r="S91" s="2"/>
      <c r="T91" s="2"/>
      <c r="U91" s="2"/>
      <c r="V91" s="2"/>
      <c r="W91" s="2"/>
      <c r="X91" s="2"/>
    </row>
    <row r="92" spans="1:24" ht="18.75" customHeight="1" x14ac:dyDescent="0.25">
      <c r="A92" s="134" t="s">
        <v>2</v>
      </c>
      <c r="B92" s="135" t="s">
        <v>3</v>
      </c>
      <c r="C92" s="136" t="s">
        <v>4</v>
      </c>
      <c r="D92" s="129" t="s">
        <v>5</v>
      </c>
      <c r="E92" s="130" t="s">
        <v>6</v>
      </c>
      <c r="F92" s="130"/>
      <c r="G92" s="130"/>
      <c r="H92" s="131" t="s">
        <v>7</v>
      </c>
      <c r="I92" s="133" t="s">
        <v>8</v>
      </c>
      <c r="J92" s="133"/>
      <c r="K92" s="133"/>
      <c r="L92" s="133"/>
      <c r="M92" s="133"/>
      <c r="N92" s="128" t="s">
        <v>9</v>
      </c>
      <c r="O92" s="128"/>
      <c r="P92" s="128"/>
      <c r="Q92" s="128"/>
      <c r="R92" s="128"/>
      <c r="S92" s="128"/>
      <c r="T92" s="128"/>
      <c r="U92" s="128"/>
      <c r="V92" s="6"/>
      <c r="W92" s="6"/>
      <c r="X92" s="6"/>
    </row>
    <row r="93" spans="1:24" ht="18.75" customHeight="1" x14ac:dyDescent="0.25">
      <c r="A93" s="134"/>
      <c r="B93" s="135"/>
      <c r="C93" s="137"/>
      <c r="D93" s="129"/>
      <c r="E93" s="108" t="s">
        <v>10</v>
      </c>
      <c r="F93" s="108" t="s">
        <v>11</v>
      </c>
      <c r="G93" s="108" t="s">
        <v>12</v>
      </c>
      <c r="H93" s="132"/>
      <c r="I93" s="107" t="s">
        <v>13</v>
      </c>
      <c r="J93" s="107" t="s">
        <v>14</v>
      </c>
      <c r="K93" s="107" t="s">
        <v>15</v>
      </c>
      <c r="L93" s="107" t="s">
        <v>16</v>
      </c>
      <c r="M93" s="7" t="s">
        <v>17</v>
      </c>
      <c r="N93" s="8" t="s">
        <v>18</v>
      </c>
      <c r="O93" s="9" t="s">
        <v>19</v>
      </c>
      <c r="P93" s="9" t="s">
        <v>20</v>
      </c>
      <c r="Q93" s="9" t="s">
        <v>21</v>
      </c>
      <c r="R93" s="8" t="s">
        <v>22</v>
      </c>
      <c r="S93" s="9" t="s">
        <v>23</v>
      </c>
      <c r="T93" s="9" t="s">
        <v>24</v>
      </c>
      <c r="U93" s="9" t="s">
        <v>25</v>
      </c>
      <c r="V93" s="2"/>
      <c r="W93" s="2"/>
      <c r="X93" s="2"/>
    </row>
    <row r="94" spans="1:24" ht="18.75" customHeight="1" x14ac:dyDescent="0.25">
      <c r="A94" s="10"/>
      <c r="B94" s="10" t="s">
        <v>26</v>
      </c>
      <c r="C94" s="11"/>
      <c r="D94" s="50"/>
      <c r="E94" s="11"/>
      <c r="F94" s="11"/>
      <c r="G94" s="11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94"/>
      <c r="S94" s="12"/>
      <c r="T94" s="12"/>
      <c r="U94" s="10"/>
      <c r="V94" s="2"/>
      <c r="W94" s="2"/>
      <c r="X94" s="2"/>
    </row>
    <row r="95" spans="1:24" ht="18.75" customHeight="1" x14ac:dyDescent="0.25">
      <c r="A95" s="21" t="s">
        <v>90</v>
      </c>
      <c r="B95" s="22" t="s">
        <v>56</v>
      </c>
      <c r="C95" s="23">
        <v>205</v>
      </c>
      <c r="D95" s="98">
        <v>35</v>
      </c>
      <c r="E95" s="24">
        <v>7.32</v>
      </c>
      <c r="F95" s="24">
        <v>8.1199999999999992</v>
      </c>
      <c r="G95" s="24">
        <v>35.700000000000003</v>
      </c>
      <c r="H95" s="25">
        <v>245</v>
      </c>
      <c r="I95" s="24">
        <v>0.16</v>
      </c>
      <c r="J95" s="24">
        <v>0.02</v>
      </c>
      <c r="K95" s="24">
        <v>0</v>
      </c>
      <c r="L95" s="28">
        <v>0</v>
      </c>
      <c r="M95" s="28">
        <v>0</v>
      </c>
      <c r="N95" s="88">
        <v>28</v>
      </c>
      <c r="O95" s="100">
        <v>112</v>
      </c>
      <c r="P95" s="24">
        <v>42</v>
      </c>
      <c r="Q95" s="24">
        <v>1.4</v>
      </c>
      <c r="R95" s="101">
        <v>102</v>
      </c>
      <c r="S95" s="26">
        <v>0</v>
      </c>
      <c r="T95" s="26">
        <v>2E-3</v>
      </c>
      <c r="U95" s="26">
        <v>0</v>
      </c>
      <c r="V95" s="2"/>
      <c r="W95" s="2"/>
      <c r="X95" s="2"/>
    </row>
    <row r="96" spans="1:24" ht="18.75" customHeight="1" x14ac:dyDescent="0.25">
      <c r="A96" s="21" t="s">
        <v>77</v>
      </c>
      <c r="B96" s="22" t="s">
        <v>78</v>
      </c>
      <c r="C96" s="27">
        <v>100</v>
      </c>
      <c r="D96" s="98">
        <v>72</v>
      </c>
      <c r="E96" s="24">
        <v>9.42</v>
      </c>
      <c r="F96" s="24">
        <v>9.42</v>
      </c>
      <c r="G96" s="24">
        <v>15.61</v>
      </c>
      <c r="H96" s="25">
        <v>185</v>
      </c>
      <c r="I96" s="24">
        <v>0.04</v>
      </c>
      <c r="J96" s="24">
        <v>0.28000000000000003</v>
      </c>
      <c r="K96" s="24">
        <v>0.15</v>
      </c>
      <c r="L96" s="28">
        <v>0</v>
      </c>
      <c r="M96" s="28">
        <v>0</v>
      </c>
      <c r="N96" s="88">
        <v>131.31</v>
      </c>
      <c r="O96" s="100">
        <v>122.35</v>
      </c>
      <c r="P96" s="24">
        <v>28.68</v>
      </c>
      <c r="Q96" s="24">
        <v>1.56</v>
      </c>
      <c r="R96" s="101">
        <v>137.62</v>
      </c>
      <c r="S96" s="26">
        <v>1E-3</v>
      </c>
      <c r="T96" s="26">
        <v>1E-3</v>
      </c>
      <c r="U96" s="105">
        <v>0.02</v>
      </c>
      <c r="V96" s="2"/>
      <c r="W96" s="2"/>
      <c r="X96" s="2"/>
    </row>
    <row r="97" spans="1:24" ht="18.75" customHeight="1" x14ac:dyDescent="0.25">
      <c r="A97" s="36" t="s">
        <v>92</v>
      </c>
      <c r="B97" s="22" t="s">
        <v>84</v>
      </c>
      <c r="C97" s="51">
        <v>210</v>
      </c>
      <c r="D97" s="98">
        <v>10</v>
      </c>
      <c r="E97" s="16">
        <v>0.2</v>
      </c>
      <c r="F97" s="16">
        <v>0</v>
      </c>
      <c r="G97" s="16">
        <v>10.130000000000001</v>
      </c>
      <c r="H97" s="17">
        <v>42</v>
      </c>
      <c r="I97" s="16">
        <v>0</v>
      </c>
      <c r="J97" s="16">
        <v>0.01</v>
      </c>
      <c r="K97" s="16">
        <v>0</v>
      </c>
      <c r="L97" s="18">
        <v>0</v>
      </c>
      <c r="M97" s="18">
        <v>0</v>
      </c>
      <c r="N97" s="88">
        <v>0.26</v>
      </c>
      <c r="O97" s="88">
        <v>0</v>
      </c>
      <c r="P97" s="16">
        <v>0.87</v>
      </c>
      <c r="Q97" s="16">
        <v>0.03</v>
      </c>
      <c r="R97" s="101">
        <v>2.31</v>
      </c>
      <c r="S97" s="26">
        <v>0</v>
      </c>
      <c r="T97" s="26">
        <v>0</v>
      </c>
      <c r="U97" s="26">
        <v>0</v>
      </c>
      <c r="V97" s="2"/>
      <c r="W97" s="2"/>
      <c r="X97" s="2"/>
    </row>
    <row r="98" spans="1:24" ht="18.75" customHeight="1" x14ac:dyDescent="0.25">
      <c r="A98" s="21" t="s">
        <v>29</v>
      </c>
      <c r="B98" s="22" t="s">
        <v>45</v>
      </c>
      <c r="C98" s="27">
        <v>30</v>
      </c>
      <c r="D98" s="98">
        <v>4</v>
      </c>
      <c r="E98" s="16">
        <v>1.9</v>
      </c>
      <c r="F98" s="16">
        <v>0.34</v>
      </c>
      <c r="G98" s="16">
        <v>12.4</v>
      </c>
      <c r="H98" s="17">
        <v>60</v>
      </c>
      <c r="I98" s="16">
        <v>0.06</v>
      </c>
      <c r="J98" s="16">
        <v>0.03</v>
      </c>
      <c r="K98" s="16">
        <v>0</v>
      </c>
      <c r="L98" s="18">
        <v>0.15</v>
      </c>
      <c r="M98" s="18">
        <v>0</v>
      </c>
      <c r="N98" s="88">
        <v>9.9</v>
      </c>
      <c r="O98" s="88">
        <v>58.2</v>
      </c>
      <c r="P98" s="16">
        <v>17.100000000000001</v>
      </c>
      <c r="Q98" s="16">
        <v>1.36</v>
      </c>
      <c r="R98" s="101">
        <v>73.2</v>
      </c>
      <c r="S98" s="26">
        <v>0</v>
      </c>
      <c r="T98" s="26">
        <v>0</v>
      </c>
      <c r="U98" s="26">
        <v>0</v>
      </c>
      <c r="V98" s="2"/>
      <c r="W98" s="2"/>
      <c r="X98" s="2"/>
    </row>
    <row r="99" spans="1:24" ht="18.75" customHeight="1" x14ac:dyDescent="0.25">
      <c r="A99" s="21" t="s">
        <v>37</v>
      </c>
      <c r="B99" s="14" t="s">
        <v>85</v>
      </c>
      <c r="C99" s="52">
        <v>100</v>
      </c>
      <c r="D99" s="98">
        <v>40</v>
      </c>
      <c r="E99" s="16">
        <v>0.4</v>
      </c>
      <c r="F99" s="16">
        <v>0.4</v>
      </c>
      <c r="G99" s="16">
        <v>9.8000000000000007</v>
      </c>
      <c r="H99" s="17">
        <v>47</v>
      </c>
      <c r="I99" s="16">
        <v>0.05</v>
      </c>
      <c r="J99" s="16">
        <v>0.03</v>
      </c>
      <c r="K99" s="16">
        <v>15</v>
      </c>
      <c r="L99" s="18">
        <v>0</v>
      </c>
      <c r="M99" s="18">
        <v>0</v>
      </c>
      <c r="N99" s="88">
        <v>24</v>
      </c>
      <c r="O99" s="88">
        <v>16.5</v>
      </c>
      <c r="P99" s="16">
        <v>14.5</v>
      </c>
      <c r="Q99" s="16">
        <v>2.56</v>
      </c>
      <c r="R99" s="101">
        <v>19</v>
      </c>
      <c r="S99" s="26">
        <v>0.03</v>
      </c>
      <c r="T99" s="26">
        <v>0</v>
      </c>
      <c r="U99" s="26">
        <v>0.112</v>
      </c>
      <c r="V99" s="2"/>
      <c r="W99" s="2"/>
      <c r="X99" s="2"/>
    </row>
    <row r="100" spans="1:24" ht="18.75" customHeight="1" x14ac:dyDescent="0.25">
      <c r="A100" s="41"/>
      <c r="B100" s="41" t="s">
        <v>81</v>
      </c>
      <c r="C100" s="42">
        <f t="shared" ref="C100:U100" si="6">SUM(C95:C99)</f>
        <v>645</v>
      </c>
      <c r="D100" s="58">
        <f t="shared" si="6"/>
        <v>161</v>
      </c>
      <c r="E100" s="43">
        <f t="shared" si="6"/>
        <v>19.239999999999998</v>
      </c>
      <c r="F100" s="43">
        <f t="shared" si="6"/>
        <v>18.279999999999998</v>
      </c>
      <c r="G100" s="43">
        <f t="shared" si="6"/>
        <v>83.64</v>
      </c>
      <c r="H100" s="44">
        <f t="shared" si="6"/>
        <v>579</v>
      </c>
      <c r="I100" s="43">
        <f t="shared" si="6"/>
        <v>0.31</v>
      </c>
      <c r="J100" s="43">
        <f t="shared" si="6"/>
        <v>0.37000000000000011</v>
      </c>
      <c r="K100" s="43">
        <f t="shared" si="6"/>
        <v>15.15</v>
      </c>
      <c r="L100" s="45">
        <f t="shared" si="6"/>
        <v>0.15</v>
      </c>
      <c r="M100" s="45">
        <f t="shared" si="6"/>
        <v>0</v>
      </c>
      <c r="N100" s="92">
        <f t="shared" si="6"/>
        <v>193.47</v>
      </c>
      <c r="O100" s="92">
        <f t="shared" si="6"/>
        <v>309.05</v>
      </c>
      <c r="P100" s="43">
        <f t="shared" si="6"/>
        <v>103.15</v>
      </c>
      <c r="Q100" s="43">
        <f t="shared" si="6"/>
        <v>6.91</v>
      </c>
      <c r="R100" s="92">
        <f t="shared" si="6"/>
        <v>334.13</v>
      </c>
      <c r="S100" s="45">
        <f t="shared" si="6"/>
        <v>3.1E-2</v>
      </c>
      <c r="T100" s="45">
        <f t="shared" si="6"/>
        <v>3.0000000000000001E-3</v>
      </c>
      <c r="U100" s="45">
        <f t="shared" si="6"/>
        <v>0.13200000000000001</v>
      </c>
      <c r="V100" s="2"/>
      <c r="W100" s="2"/>
      <c r="X100" s="2"/>
    </row>
    <row r="101" spans="1:24" ht="18.75" customHeight="1" x14ac:dyDescent="0.25">
      <c r="A101" s="1"/>
      <c r="B101" s="1"/>
      <c r="C101" s="109"/>
      <c r="D101" s="5"/>
      <c r="E101" s="5"/>
      <c r="F101" s="5"/>
      <c r="G101" s="5"/>
      <c r="H101" s="5"/>
      <c r="I101" s="2"/>
      <c r="J101" s="2"/>
      <c r="K101" s="2"/>
      <c r="L101" s="2"/>
      <c r="M101" s="2"/>
      <c r="N101" s="3"/>
      <c r="O101" s="2"/>
      <c r="P101" s="2"/>
      <c r="Q101" s="2"/>
      <c r="R101" s="93"/>
      <c r="S101" s="2"/>
      <c r="T101" s="2"/>
      <c r="U101" s="2"/>
      <c r="V101" s="2"/>
      <c r="W101" s="2"/>
      <c r="X101" s="2"/>
    </row>
    <row r="102" spans="1:24" ht="18.75" customHeight="1" x14ac:dyDescent="0.25">
      <c r="A102" s="1"/>
      <c r="B102" s="1"/>
      <c r="C102" s="109"/>
      <c r="D102" s="5"/>
      <c r="E102" s="5"/>
      <c r="F102" s="5"/>
      <c r="G102" s="5"/>
      <c r="H102" s="5"/>
      <c r="I102" s="2"/>
      <c r="J102" s="2"/>
      <c r="K102" s="2"/>
      <c r="L102" s="2"/>
      <c r="M102" s="2"/>
      <c r="N102" s="3"/>
      <c r="O102" s="2"/>
      <c r="P102" s="2"/>
      <c r="Q102" s="2"/>
      <c r="R102" s="93"/>
      <c r="S102" s="2"/>
      <c r="T102" s="2"/>
      <c r="U102" s="2"/>
      <c r="V102" s="2"/>
      <c r="W102" s="2"/>
      <c r="X102" s="2"/>
    </row>
    <row r="103" spans="1:24" ht="18.75" customHeight="1" x14ac:dyDescent="0.35">
      <c r="A103" s="1"/>
      <c r="B103" s="103" t="s">
        <v>40</v>
      </c>
      <c r="C103" s="109"/>
      <c r="D103" s="5"/>
      <c r="E103" s="5"/>
      <c r="F103" s="5"/>
      <c r="G103" s="5"/>
      <c r="H103" s="5"/>
      <c r="I103" s="2"/>
      <c r="J103" s="2"/>
      <c r="K103" s="2"/>
      <c r="L103" s="2"/>
      <c r="M103" s="2"/>
      <c r="N103" s="3"/>
      <c r="O103" s="2"/>
      <c r="P103" s="2"/>
      <c r="Q103" s="2"/>
      <c r="R103" s="93"/>
      <c r="S103" s="2"/>
      <c r="T103" s="2"/>
      <c r="U103" s="2"/>
      <c r="V103" s="2"/>
      <c r="W103" s="2"/>
      <c r="X103" s="2"/>
    </row>
    <row r="104" spans="1:24" ht="18.75" customHeight="1" x14ac:dyDescent="0.35">
      <c r="A104" s="1"/>
      <c r="B104" s="4" t="s">
        <v>52</v>
      </c>
      <c r="C104" s="109"/>
      <c r="D104" s="5"/>
      <c r="E104" s="5"/>
      <c r="F104" s="5"/>
      <c r="G104" s="5"/>
      <c r="H104" s="5"/>
      <c r="I104" s="2"/>
      <c r="J104" s="2"/>
      <c r="K104" s="2"/>
      <c r="L104" s="2"/>
      <c r="M104" s="2"/>
      <c r="N104" s="3"/>
      <c r="O104" s="2"/>
      <c r="P104" s="2"/>
      <c r="Q104" s="2"/>
      <c r="R104" s="93"/>
      <c r="S104" s="2"/>
      <c r="T104" s="2"/>
      <c r="U104" s="2"/>
      <c r="V104" s="2"/>
      <c r="W104" s="2"/>
      <c r="X104" s="2"/>
    </row>
    <row r="105" spans="1:24" ht="18.75" customHeight="1" x14ac:dyDescent="0.35">
      <c r="A105" s="1"/>
      <c r="B105" s="4" t="s">
        <v>71</v>
      </c>
      <c r="C105" s="109"/>
      <c r="D105" s="5"/>
      <c r="E105" s="5"/>
      <c r="F105" s="5"/>
      <c r="G105" s="5"/>
      <c r="H105" s="5"/>
      <c r="I105" s="2"/>
      <c r="J105" s="2"/>
      <c r="K105" s="2"/>
      <c r="L105" s="2"/>
      <c r="M105" s="2"/>
      <c r="N105" s="3"/>
      <c r="O105" s="2"/>
      <c r="P105" s="2"/>
      <c r="Q105" s="2"/>
      <c r="R105" s="93"/>
      <c r="S105" s="2"/>
      <c r="T105" s="2"/>
      <c r="U105" s="2"/>
      <c r="V105" s="2"/>
      <c r="W105" s="2"/>
      <c r="X105" s="2"/>
    </row>
    <row r="106" spans="1:24" ht="18.75" customHeight="1" x14ac:dyDescent="0.35">
      <c r="A106" s="1"/>
      <c r="B106" s="99" t="s">
        <v>80</v>
      </c>
      <c r="C106" s="109"/>
      <c r="D106" s="5"/>
      <c r="E106" s="5"/>
      <c r="F106" s="5"/>
      <c r="G106" s="5"/>
      <c r="H106" s="5"/>
      <c r="I106" s="2"/>
      <c r="J106" s="2"/>
      <c r="K106" s="2"/>
      <c r="L106" s="2"/>
      <c r="M106" s="2"/>
      <c r="N106" s="3"/>
      <c r="O106" s="2"/>
      <c r="P106" s="2"/>
      <c r="Q106" s="2"/>
      <c r="R106" s="93"/>
      <c r="S106" s="2"/>
      <c r="T106" s="2"/>
      <c r="U106" s="2"/>
      <c r="V106" s="2"/>
      <c r="W106" s="2"/>
      <c r="X106" s="2"/>
    </row>
    <row r="107" spans="1:24" ht="18.75" customHeight="1" x14ac:dyDescent="0.25">
      <c r="A107" s="134" t="s">
        <v>2</v>
      </c>
      <c r="B107" s="135" t="s">
        <v>3</v>
      </c>
      <c r="C107" s="136" t="s">
        <v>4</v>
      </c>
      <c r="D107" s="129" t="s">
        <v>5</v>
      </c>
      <c r="E107" s="130" t="s">
        <v>6</v>
      </c>
      <c r="F107" s="130"/>
      <c r="G107" s="130"/>
      <c r="H107" s="131" t="s">
        <v>7</v>
      </c>
      <c r="I107" s="133" t="s">
        <v>8</v>
      </c>
      <c r="J107" s="133"/>
      <c r="K107" s="133"/>
      <c r="L107" s="133"/>
      <c r="M107" s="133"/>
      <c r="N107" s="128" t="s">
        <v>9</v>
      </c>
      <c r="O107" s="128"/>
      <c r="P107" s="128"/>
      <c r="Q107" s="128"/>
      <c r="R107" s="128"/>
      <c r="S107" s="128"/>
      <c r="T107" s="128"/>
      <c r="U107" s="128"/>
      <c r="V107" s="6"/>
      <c r="W107" s="6"/>
      <c r="X107" s="6"/>
    </row>
    <row r="108" spans="1:24" ht="18.75" customHeight="1" x14ac:dyDescent="0.25">
      <c r="A108" s="134"/>
      <c r="B108" s="135"/>
      <c r="C108" s="137"/>
      <c r="D108" s="129"/>
      <c r="E108" s="108" t="s">
        <v>10</v>
      </c>
      <c r="F108" s="108" t="s">
        <v>11</v>
      </c>
      <c r="G108" s="108" t="s">
        <v>12</v>
      </c>
      <c r="H108" s="132"/>
      <c r="I108" s="107" t="s">
        <v>13</v>
      </c>
      <c r="J108" s="107" t="s">
        <v>14</v>
      </c>
      <c r="K108" s="107" t="s">
        <v>15</v>
      </c>
      <c r="L108" s="107" t="s">
        <v>16</v>
      </c>
      <c r="M108" s="7" t="s">
        <v>17</v>
      </c>
      <c r="N108" s="8" t="s">
        <v>18</v>
      </c>
      <c r="O108" s="9" t="s">
        <v>19</v>
      </c>
      <c r="P108" s="9" t="s">
        <v>20</v>
      </c>
      <c r="Q108" s="9" t="s">
        <v>21</v>
      </c>
      <c r="R108" s="8" t="s">
        <v>22</v>
      </c>
      <c r="S108" s="9" t="s">
        <v>23</v>
      </c>
      <c r="T108" s="9" t="s">
        <v>24</v>
      </c>
      <c r="U108" s="9" t="s">
        <v>25</v>
      </c>
      <c r="V108" s="2"/>
      <c r="W108" s="2"/>
      <c r="X108" s="2"/>
    </row>
    <row r="109" spans="1:24" ht="18.75" customHeight="1" x14ac:dyDescent="0.25">
      <c r="A109" s="10"/>
      <c r="B109" s="10" t="s">
        <v>26</v>
      </c>
      <c r="C109" s="11"/>
      <c r="D109" s="50"/>
      <c r="E109" s="11"/>
      <c r="F109" s="11"/>
      <c r="G109" s="11"/>
      <c r="H109" s="11"/>
      <c r="I109" s="10"/>
      <c r="J109" s="10"/>
      <c r="K109" s="10"/>
      <c r="L109" s="10"/>
      <c r="M109" s="10"/>
      <c r="N109" s="10"/>
      <c r="O109" s="10"/>
      <c r="P109" s="10"/>
      <c r="Q109" s="10"/>
      <c r="R109" s="94"/>
      <c r="S109" s="12"/>
      <c r="T109" s="12"/>
      <c r="U109" s="10"/>
      <c r="V109" s="2"/>
      <c r="W109" s="2"/>
      <c r="X109" s="2"/>
    </row>
    <row r="110" spans="1:24" ht="18.75" customHeight="1" x14ac:dyDescent="0.25">
      <c r="A110" s="33" t="s">
        <v>53</v>
      </c>
      <c r="B110" s="34" t="s">
        <v>108</v>
      </c>
      <c r="C110" s="38">
        <v>110</v>
      </c>
      <c r="D110" s="98">
        <v>86</v>
      </c>
      <c r="E110" s="31">
        <v>5.07</v>
      </c>
      <c r="F110" s="31">
        <v>7.19</v>
      </c>
      <c r="G110" s="31">
        <v>7.32</v>
      </c>
      <c r="H110" s="17">
        <f>E110*4+F110*9+G110*4</f>
        <v>114.27000000000001</v>
      </c>
      <c r="I110" s="31">
        <v>0.04</v>
      </c>
      <c r="J110" s="31">
        <v>7.0000000000000007E-2</v>
      </c>
      <c r="K110" s="16">
        <v>1.57</v>
      </c>
      <c r="L110" s="18">
        <v>0.01</v>
      </c>
      <c r="M110" s="18">
        <v>0.06</v>
      </c>
      <c r="N110" s="88">
        <v>11.99</v>
      </c>
      <c r="O110" s="88">
        <v>92.76</v>
      </c>
      <c r="P110" s="31">
        <v>16.5</v>
      </c>
      <c r="Q110" s="16">
        <v>1.2</v>
      </c>
      <c r="R110" s="101">
        <v>122.06</v>
      </c>
      <c r="S110" s="20">
        <v>3.0000000000000001E-3</v>
      </c>
      <c r="T110" s="20">
        <v>1E-3</v>
      </c>
      <c r="U110" s="20">
        <v>0.22</v>
      </c>
      <c r="V110" s="2"/>
      <c r="W110" s="2"/>
      <c r="X110" s="2"/>
    </row>
    <row r="111" spans="1:24" ht="18.75" customHeight="1" x14ac:dyDescent="0.25">
      <c r="A111" s="57" t="s">
        <v>105</v>
      </c>
      <c r="B111" s="34" t="s">
        <v>106</v>
      </c>
      <c r="C111" s="52">
        <v>150</v>
      </c>
      <c r="D111" s="24">
        <v>18</v>
      </c>
      <c r="E111" s="16">
        <v>5.0199999999999996</v>
      </c>
      <c r="F111" s="16">
        <v>8.89</v>
      </c>
      <c r="G111" s="16">
        <v>27.07</v>
      </c>
      <c r="H111" s="17">
        <v>208</v>
      </c>
      <c r="I111" s="16">
        <v>0.04</v>
      </c>
      <c r="J111" s="16">
        <v>0.04</v>
      </c>
      <c r="K111" s="16">
        <v>0</v>
      </c>
      <c r="L111" s="18">
        <v>1.7999999999999999E-2</v>
      </c>
      <c r="M111" s="18">
        <v>7.1999999999999995E-2</v>
      </c>
      <c r="N111" s="88">
        <v>11.31</v>
      </c>
      <c r="O111" s="88">
        <v>0.87</v>
      </c>
      <c r="P111" s="16">
        <v>7.53</v>
      </c>
      <c r="Q111" s="39">
        <v>0</v>
      </c>
      <c r="R111" s="101">
        <v>17.260000000000002</v>
      </c>
      <c r="S111" s="26">
        <v>2E-3</v>
      </c>
      <c r="T111" s="26">
        <v>0</v>
      </c>
      <c r="U111" s="26">
        <v>0.14000000000000001</v>
      </c>
      <c r="V111" s="2"/>
      <c r="W111" s="2"/>
      <c r="X111" s="2"/>
    </row>
    <row r="112" spans="1:24" ht="18" customHeight="1" x14ac:dyDescent="0.25">
      <c r="A112" s="21" t="s">
        <v>91</v>
      </c>
      <c r="B112" s="22" t="s">
        <v>76</v>
      </c>
      <c r="C112" s="23">
        <v>200</v>
      </c>
      <c r="D112" s="16">
        <v>25</v>
      </c>
      <c r="E112" s="24">
        <v>2.97</v>
      </c>
      <c r="F112" s="24">
        <v>3.09</v>
      </c>
      <c r="G112" s="24">
        <v>14.74</v>
      </c>
      <c r="H112" s="25">
        <v>99</v>
      </c>
      <c r="I112" s="24">
        <v>0.02</v>
      </c>
      <c r="J112" s="24">
        <v>0.08</v>
      </c>
      <c r="K112" s="24">
        <v>0.65</v>
      </c>
      <c r="L112" s="28">
        <v>0.01</v>
      </c>
      <c r="M112" s="18">
        <v>0</v>
      </c>
      <c r="N112" s="88">
        <v>65.42</v>
      </c>
      <c r="O112" s="100">
        <v>71.2</v>
      </c>
      <c r="P112" s="24">
        <v>24</v>
      </c>
      <c r="Q112" s="24">
        <v>0.96</v>
      </c>
      <c r="R112" s="101">
        <v>66.819999999999993</v>
      </c>
      <c r="S112" s="26">
        <v>3.0000000000000001E-3</v>
      </c>
      <c r="T112" s="26">
        <v>0</v>
      </c>
      <c r="U112" s="26">
        <v>1.9E-2</v>
      </c>
      <c r="V112" s="2"/>
      <c r="W112" s="2"/>
      <c r="X112" s="2"/>
    </row>
    <row r="113" spans="1:24" ht="18.75" customHeight="1" x14ac:dyDescent="0.25">
      <c r="A113" s="21" t="s">
        <v>29</v>
      </c>
      <c r="B113" s="22" t="s">
        <v>45</v>
      </c>
      <c r="C113" s="27">
        <v>30</v>
      </c>
      <c r="D113" s="98">
        <v>4</v>
      </c>
      <c r="E113" s="16">
        <v>1.9</v>
      </c>
      <c r="F113" s="16">
        <v>0.34</v>
      </c>
      <c r="G113" s="16">
        <v>12.4</v>
      </c>
      <c r="H113" s="17">
        <v>60</v>
      </c>
      <c r="I113" s="16">
        <v>0.06</v>
      </c>
      <c r="J113" s="16">
        <v>0.03</v>
      </c>
      <c r="K113" s="16">
        <v>0</v>
      </c>
      <c r="L113" s="18">
        <v>0.15</v>
      </c>
      <c r="M113" s="18">
        <v>0</v>
      </c>
      <c r="N113" s="88">
        <v>9.9</v>
      </c>
      <c r="O113" s="88">
        <v>58.2</v>
      </c>
      <c r="P113" s="16">
        <v>17.100000000000001</v>
      </c>
      <c r="Q113" s="16">
        <v>1.36</v>
      </c>
      <c r="R113" s="101">
        <v>73.2</v>
      </c>
      <c r="S113" s="26">
        <v>0</v>
      </c>
      <c r="T113" s="26">
        <v>0</v>
      </c>
      <c r="U113" s="26">
        <v>0</v>
      </c>
      <c r="V113" s="2"/>
      <c r="W113" s="2"/>
      <c r="X113" s="2"/>
    </row>
    <row r="114" spans="1:24" ht="18.75" customHeight="1" x14ac:dyDescent="0.25">
      <c r="A114" s="21" t="s">
        <v>47</v>
      </c>
      <c r="B114" s="34" t="s">
        <v>97</v>
      </c>
      <c r="C114" s="52">
        <v>200</v>
      </c>
      <c r="D114" s="89">
        <v>39</v>
      </c>
      <c r="E114" s="16">
        <v>1</v>
      </c>
      <c r="F114" s="16">
        <v>0.2</v>
      </c>
      <c r="G114" s="16">
        <v>20.2</v>
      </c>
      <c r="H114" s="17">
        <v>92</v>
      </c>
      <c r="I114" s="16">
        <v>0.02</v>
      </c>
      <c r="J114" s="16">
        <v>0.02</v>
      </c>
      <c r="K114" s="16">
        <v>4</v>
      </c>
      <c r="L114" s="18">
        <v>0</v>
      </c>
      <c r="M114" s="18">
        <v>0</v>
      </c>
      <c r="N114" s="88">
        <v>14</v>
      </c>
      <c r="O114" s="88">
        <v>14</v>
      </c>
      <c r="P114" s="16">
        <v>8</v>
      </c>
      <c r="Q114" s="16">
        <v>2.8</v>
      </c>
      <c r="R114" s="101">
        <v>240</v>
      </c>
      <c r="S114" s="26">
        <v>0</v>
      </c>
      <c r="T114" s="26">
        <v>0</v>
      </c>
      <c r="U114" s="26">
        <v>0</v>
      </c>
      <c r="V114" s="2"/>
      <c r="W114" s="2"/>
      <c r="X114" s="2"/>
    </row>
    <row r="115" spans="1:24" ht="18.75" customHeight="1" x14ac:dyDescent="0.25">
      <c r="A115" s="41"/>
      <c r="B115" s="41" t="s">
        <v>81</v>
      </c>
      <c r="C115" s="42">
        <f>SUM(C110:C114)</f>
        <v>690</v>
      </c>
      <c r="D115" s="58">
        <f t="shared" ref="D115:U115" si="7">SUM(D110:D114)</f>
        <v>172</v>
      </c>
      <c r="E115" s="43">
        <f t="shared" si="7"/>
        <v>15.96</v>
      </c>
      <c r="F115" s="43">
        <f t="shared" si="7"/>
        <v>19.71</v>
      </c>
      <c r="G115" s="43">
        <f t="shared" si="7"/>
        <v>81.73</v>
      </c>
      <c r="H115" s="44">
        <f t="shared" si="7"/>
        <v>573.27</v>
      </c>
      <c r="I115" s="43">
        <f t="shared" si="7"/>
        <v>0.18</v>
      </c>
      <c r="J115" s="43">
        <f t="shared" si="7"/>
        <v>0.24</v>
      </c>
      <c r="K115" s="43">
        <f t="shared" si="7"/>
        <v>6.2200000000000006</v>
      </c>
      <c r="L115" s="45">
        <f t="shared" si="7"/>
        <v>0.188</v>
      </c>
      <c r="M115" s="45">
        <f t="shared" si="7"/>
        <v>0.13200000000000001</v>
      </c>
      <c r="N115" s="92">
        <f t="shared" si="7"/>
        <v>112.62</v>
      </c>
      <c r="O115" s="92">
        <f t="shared" si="7"/>
        <v>237.03000000000003</v>
      </c>
      <c r="P115" s="43">
        <f t="shared" si="7"/>
        <v>73.13</v>
      </c>
      <c r="Q115" s="43">
        <f t="shared" si="7"/>
        <v>6.32</v>
      </c>
      <c r="R115" s="92">
        <f t="shared" si="7"/>
        <v>519.33999999999992</v>
      </c>
      <c r="S115" s="45">
        <f t="shared" si="7"/>
        <v>8.0000000000000002E-3</v>
      </c>
      <c r="T115" s="45">
        <f t="shared" si="7"/>
        <v>1E-3</v>
      </c>
      <c r="U115" s="45">
        <f t="shared" si="7"/>
        <v>0.379</v>
      </c>
      <c r="V115" s="2"/>
      <c r="W115" s="2"/>
      <c r="X115" s="2"/>
    </row>
    <row r="116" spans="1:24" ht="18.75" customHeight="1" x14ac:dyDescent="0.25">
      <c r="A116" s="1"/>
      <c r="B116" s="1"/>
      <c r="C116" s="109"/>
      <c r="D116" s="5"/>
      <c r="E116" s="5"/>
      <c r="F116" s="5"/>
      <c r="G116" s="5"/>
      <c r="H116" s="5"/>
      <c r="I116" s="2"/>
      <c r="J116" s="2"/>
      <c r="K116" s="2"/>
      <c r="L116" s="2"/>
      <c r="M116" s="2"/>
      <c r="N116" s="3"/>
      <c r="O116" s="2"/>
      <c r="P116" s="2"/>
      <c r="Q116" s="2"/>
      <c r="R116" s="93"/>
      <c r="S116" s="2"/>
      <c r="T116" s="2"/>
      <c r="U116" s="2"/>
      <c r="V116" s="2"/>
      <c r="W116" s="2"/>
      <c r="X116" s="2"/>
    </row>
    <row r="117" spans="1:24" ht="18.75" customHeight="1" x14ac:dyDescent="0.25">
      <c r="A117" s="1"/>
      <c r="B117" s="1"/>
      <c r="C117" s="109"/>
      <c r="D117" s="5"/>
      <c r="E117" s="5"/>
      <c r="F117" s="5"/>
      <c r="G117" s="5"/>
      <c r="H117" s="5"/>
      <c r="I117" s="2"/>
      <c r="J117" s="2"/>
      <c r="K117" s="2"/>
      <c r="L117" s="2"/>
      <c r="M117" s="2"/>
      <c r="N117" s="3"/>
      <c r="O117" s="2"/>
      <c r="P117" s="2"/>
      <c r="Q117" s="2"/>
      <c r="R117" s="93"/>
      <c r="S117" s="2"/>
      <c r="T117" s="2"/>
      <c r="U117" s="2"/>
      <c r="V117" s="2"/>
      <c r="W117" s="2"/>
      <c r="X117" s="2"/>
    </row>
    <row r="118" spans="1:24" ht="18.75" customHeight="1" x14ac:dyDescent="0.35">
      <c r="A118" s="1"/>
      <c r="B118" s="103" t="s">
        <v>48</v>
      </c>
      <c r="C118" s="109"/>
      <c r="D118" s="5"/>
      <c r="E118" s="5"/>
      <c r="F118" s="5"/>
      <c r="G118" s="5"/>
      <c r="H118" s="5"/>
      <c r="I118" s="2"/>
      <c r="J118" s="2"/>
      <c r="K118" s="2"/>
      <c r="L118" s="2"/>
      <c r="M118" s="2"/>
      <c r="N118" s="3"/>
      <c r="O118" s="2"/>
      <c r="P118" s="2"/>
      <c r="Q118" s="2"/>
      <c r="R118" s="93"/>
      <c r="S118" s="2"/>
      <c r="T118" s="2"/>
      <c r="U118" s="2"/>
      <c r="V118" s="2"/>
      <c r="W118" s="2"/>
      <c r="X118" s="2"/>
    </row>
    <row r="119" spans="1:24" ht="18.75" customHeight="1" x14ac:dyDescent="0.35">
      <c r="A119" s="1"/>
      <c r="B119" s="4" t="s">
        <v>52</v>
      </c>
      <c r="C119" s="109"/>
      <c r="D119" s="5"/>
      <c r="E119" s="5"/>
      <c r="F119" s="5"/>
      <c r="G119" s="5"/>
      <c r="H119" s="5"/>
      <c r="I119" s="2"/>
      <c r="J119" s="2"/>
      <c r="K119" s="2"/>
      <c r="L119" s="2"/>
      <c r="M119" s="2"/>
      <c r="N119" s="3"/>
      <c r="O119" s="2"/>
      <c r="P119" s="2"/>
      <c r="Q119" s="2"/>
      <c r="R119" s="93"/>
      <c r="S119" s="2"/>
      <c r="T119" s="2"/>
      <c r="U119" s="2"/>
      <c r="V119" s="2"/>
      <c r="W119" s="2"/>
      <c r="X119" s="2"/>
    </row>
    <row r="120" spans="1:24" ht="18.75" customHeight="1" x14ac:dyDescent="0.35">
      <c r="A120" s="1"/>
      <c r="B120" s="4" t="s">
        <v>71</v>
      </c>
      <c r="C120" s="109"/>
      <c r="D120" s="5"/>
      <c r="E120" s="5"/>
      <c r="F120" s="5"/>
      <c r="G120" s="5"/>
      <c r="H120" s="5"/>
      <c r="I120" s="2"/>
      <c r="J120" s="2"/>
      <c r="K120" s="2"/>
      <c r="L120" s="2"/>
      <c r="M120" s="2"/>
      <c r="N120" s="3"/>
      <c r="O120" s="2"/>
      <c r="P120" s="2"/>
      <c r="Q120" s="2"/>
      <c r="R120" s="93"/>
      <c r="S120" s="2"/>
      <c r="T120" s="2"/>
      <c r="U120" s="2"/>
      <c r="V120" s="2"/>
      <c r="W120" s="2"/>
      <c r="X120" s="2"/>
    </row>
    <row r="121" spans="1:24" ht="18.75" customHeight="1" x14ac:dyDescent="0.35">
      <c r="A121" s="1"/>
      <c r="B121" s="99" t="s">
        <v>80</v>
      </c>
      <c r="C121" s="109"/>
      <c r="D121" s="5"/>
      <c r="E121" s="5"/>
      <c r="F121" s="5"/>
      <c r="G121" s="5"/>
      <c r="H121" s="5"/>
      <c r="I121" s="2"/>
      <c r="J121" s="2"/>
      <c r="K121" s="2"/>
      <c r="L121" s="2"/>
      <c r="M121" s="2"/>
      <c r="N121" s="3"/>
      <c r="O121" s="2"/>
      <c r="P121" s="2"/>
      <c r="Q121" s="2"/>
      <c r="R121" s="93"/>
      <c r="S121" s="2"/>
      <c r="T121" s="2"/>
      <c r="U121" s="2"/>
      <c r="V121" s="2"/>
      <c r="W121" s="2"/>
      <c r="X121" s="2"/>
    </row>
    <row r="122" spans="1:24" ht="18.75" customHeight="1" x14ac:dyDescent="0.25">
      <c r="A122" s="134" t="s">
        <v>2</v>
      </c>
      <c r="B122" s="135" t="s">
        <v>3</v>
      </c>
      <c r="C122" s="136" t="s">
        <v>4</v>
      </c>
      <c r="D122" s="129" t="s">
        <v>5</v>
      </c>
      <c r="E122" s="130" t="s">
        <v>6</v>
      </c>
      <c r="F122" s="130"/>
      <c r="G122" s="130"/>
      <c r="H122" s="131" t="s">
        <v>7</v>
      </c>
      <c r="I122" s="133" t="s">
        <v>8</v>
      </c>
      <c r="J122" s="133"/>
      <c r="K122" s="133"/>
      <c r="L122" s="133"/>
      <c r="M122" s="133"/>
      <c r="N122" s="128" t="s">
        <v>9</v>
      </c>
      <c r="O122" s="128"/>
      <c r="P122" s="128"/>
      <c r="Q122" s="128"/>
      <c r="R122" s="128"/>
      <c r="S122" s="128"/>
      <c r="T122" s="128"/>
      <c r="U122" s="128"/>
      <c r="V122" s="6"/>
      <c r="W122" s="6"/>
      <c r="X122" s="6"/>
    </row>
    <row r="123" spans="1:24" ht="18.75" customHeight="1" x14ac:dyDescent="0.25">
      <c r="A123" s="134"/>
      <c r="B123" s="135"/>
      <c r="C123" s="137"/>
      <c r="D123" s="129"/>
      <c r="E123" s="108" t="s">
        <v>10</v>
      </c>
      <c r="F123" s="108" t="s">
        <v>11</v>
      </c>
      <c r="G123" s="108" t="s">
        <v>12</v>
      </c>
      <c r="H123" s="132"/>
      <c r="I123" s="107" t="s">
        <v>13</v>
      </c>
      <c r="J123" s="107" t="s">
        <v>14</v>
      </c>
      <c r="K123" s="107" t="s">
        <v>15</v>
      </c>
      <c r="L123" s="107" t="s">
        <v>16</v>
      </c>
      <c r="M123" s="7" t="s">
        <v>17</v>
      </c>
      <c r="N123" s="8" t="s">
        <v>18</v>
      </c>
      <c r="O123" s="9" t="s">
        <v>19</v>
      </c>
      <c r="P123" s="9" t="s">
        <v>20</v>
      </c>
      <c r="Q123" s="9" t="s">
        <v>21</v>
      </c>
      <c r="R123" s="8" t="s">
        <v>22</v>
      </c>
      <c r="S123" s="9" t="s">
        <v>23</v>
      </c>
      <c r="T123" s="9" t="s">
        <v>24</v>
      </c>
      <c r="U123" s="9" t="s">
        <v>25</v>
      </c>
      <c r="V123" s="2"/>
      <c r="W123" s="2"/>
      <c r="X123" s="2"/>
    </row>
    <row r="124" spans="1:24" ht="18.75" customHeight="1" x14ac:dyDescent="0.25">
      <c r="A124" s="10"/>
      <c r="B124" s="10" t="s">
        <v>26</v>
      </c>
      <c r="C124" s="11"/>
      <c r="D124" s="50"/>
      <c r="E124" s="11"/>
      <c r="F124" s="11"/>
      <c r="G124" s="11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94"/>
      <c r="S124" s="12"/>
      <c r="T124" s="12"/>
      <c r="U124" s="10"/>
      <c r="V124" s="2"/>
      <c r="W124" s="2"/>
      <c r="X124" s="2"/>
    </row>
    <row r="125" spans="1:24" ht="18.75" customHeight="1" x14ac:dyDescent="0.25">
      <c r="A125" s="21" t="s">
        <v>33</v>
      </c>
      <c r="B125" s="22" t="s">
        <v>34</v>
      </c>
      <c r="C125" s="27">
        <v>20</v>
      </c>
      <c r="D125" s="98">
        <v>26</v>
      </c>
      <c r="E125" s="24">
        <v>5.26</v>
      </c>
      <c r="F125" s="24">
        <v>5.32</v>
      </c>
      <c r="G125" s="24">
        <v>0</v>
      </c>
      <c r="H125" s="25">
        <v>70</v>
      </c>
      <c r="I125" s="24">
        <v>8.0000000000000002E-3</v>
      </c>
      <c r="J125" s="24">
        <v>0.06</v>
      </c>
      <c r="K125" s="24">
        <v>0.14000000000000001</v>
      </c>
      <c r="L125" s="28">
        <v>9.2999999999999999E-2</v>
      </c>
      <c r="M125" s="28">
        <v>1.9</v>
      </c>
      <c r="N125" s="88">
        <v>176</v>
      </c>
      <c r="O125" s="100">
        <v>50</v>
      </c>
      <c r="P125" s="24">
        <v>7</v>
      </c>
      <c r="Q125" s="32">
        <v>0.2</v>
      </c>
      <c r="R125" s="101">
        <v>9.8800000000000008</v>
      </c>
      <c r="S125" s="26">
        <v>0</v>
      </c>
      <c r="T125" s="26">
        <v>2E-3</v>
      </c>
      <c r="U125" s="26">
        <v>0</v>
      </c>
      <c r="V125" s="2"/>
      <c r="W125" s="2"/>
      <c r="X125" s="2"/>
    </row>
    <row r="126" spans="1:24" ht="18.600000000000001" customHeight="1" x14ac:dyDescent="0.25">
      <c r="A126" s="36" t="s">
        <v>88</v>
      </c>
      <c r="B126" s="102" t="s">
        <v>74</v>
      </c>
      <c r="C126" s="23">
        <v>205</v>
      </c>
      <c r="D126" s="24">
        <v>45</v>
      </c>
      <c r="E126" s="16">
        <v>6.53</v>
      </c>
      <c r="F126" s="16">
        <v>8.69</v>
      </c>
      <c r="G126" s="16">
        <v>28.3</v>
      </c>
      <c r="H126" s="17">
        <v>217</v>
      </c>
      <c r="I126" s="24">
        <v>0.12</v>
      </c>
      <c r="J126" s="24">
        <v>1.4E-2</v>
      </c>
      <c r="K126" s="24">
        <v>0.4</v>
      </c>
      <c r="L126" s="28">
        <v>0.125</v>
      </c>
      <c r="M126" s="28">
        <v>7.0000000000000007E-2</v>
      </c>
      <c r="N126" s="88">
        <v>32.71</v>
      </c>
      <c r="O126" s="100">
        <v>92.97</v>
      </c>
      <c r="P126" s="24">
        <v>39.450000000000003</v>
      </c>
      <c r="Q126" s="24">
        <v>1.01</v>
      </c>
      <c r="R126" s="101">
        <v>75.739999999999995</v>
      </c>
      <c r="S126" s="26">
        <v>2E-3</v>
      </c>
      <c r="T126" s="26">
        <v>0</v>
      </c>
      <c r="U126" s="26">
        <v>0.1</v>
      </c>
      <c r="V126" s="2"/>
      <c r="W126" s="2"/>
      <c r="X126" s="2"/>
    </row>
    <row r="127" spans="1:24" ht="18" customHeight="1" x14ac:dyDescent="0.25">
      <c r="A127" s="21" t="s">
        <v>91</v>
      </c>
      <c r="B127" s="22" t="s">
        <v>76</v>
      </c>
      <c r="C127" s="23">
        <v>200</v>
      </c>
      <c r="D127" s="16">
        <v>25</v>
      </c>
      <c r="E127" s="24">
        <v>2.97</v>
      </c>
      <c r="F127" s="24">
        <v>3.09</v>
      </c>
      <c r="G127" s="24">
        <v>14.74</v>
      </c>
      <c r="H127" s="25">
        <v>99</v>
      </c>
      <c r="I127" s="24">
        <v>0.02</v>
      </c>
      <c r="J127" s="24">
        <v>0.08</v>
      </c>
      <c r="K127" s="24">
        <v>0.65</v>
      </c>
      <c r="L127" s="28">
        <v>0.01</v>
      </c>
      <c r="M127" s="18">
        <v>0</v>
      </c>
      <c r="N127" s="88">
        <v>65.42</v>
      </c>
      <c r="O127" s="100">
        <v>71.2</v>
      </c>
      <c r="P127" s="24">
        <v>24</v>
      </c>
      <c r="Q127" s="24">
        <v>0.96</v>
      </c>
      <c r="R127" s="101">
        <v>66.819999999999993</v>
      </c>
      <c r="S127" s="26">
        <v>3.0000000000000001E-3</v>
      </c>
      <c r="T127" s="26">
        <v>0</v>
      </c>
      <c r="U127" s="26">
        <v>1.9E-2</v>
      </c>
      <c r="V127" s="2"/>
      <c r="W127" s="2"/>
      <c r="X127" s="2"/>
    </row>
    <row r="128" spans="1:24" ht="18.75" customHeight="1" x14ac:dyDescent="0.25">
      <c r="A128" s="21" t="s">
        <v>29</v>
      </c>
      <c r="B128" s="22" t="s">
        <v>30</v>
      </c>
      <c r="C128" s="90">
        <v>50</v>
      </c>
      <c r="D128" s="24">
        <v>10</v>
      </c>
      <c r="E128" s="24">
        <v>3.8</v>
      </c>
      <c r="F128" s="24">
        <v>1.5</v>
      </c>
      <c r="G128" s="24">
        <v>25</v>
      </c>
      <c r="H128" s="25">
        <v>130</v>
      </c>
      <c r="I128" s="24">
        <v>3.3000000000000002E-2</v>
      </c>
      <c r="J128" s="24">
        <v>8.9999999999999993E-3</v>
      </c>
      <c r="K128" s="24">
        <v>0</v>
      </c>
      <c r="L128" s="28">
        <v>0</v>
      </c>
      <c r="M128" s="16">
        <v>0</v>
      </c>
      <c r="N128" s="16">
        <v>6</v>
      </c>
      <c r="O128" s="24">
        <v>19.5</v>
      </c>
      <c r="P128" s="24">
        <v>4.2</v>
      </c>
      <c r="Q128" s="29">
        <v>0.33</v>
      </c>
      <c r="R128" s="19">
        <v>27.9</v>
      </c>
      <c r="S128" s="26">
        <v>0</v>
      </c>
      <c r="T128" s="26">
        <v>0</v>
      </c>
      <c r="U128" s="26">
        <v>0.6</v>
      </c>
      <c r="V128" s="2"/>
      <c r="W128" s="2"/>
      <c r="X128" s="2"/>
    </row>
    <row r="129" spans="1:24" ht="18.75" customHeight="1" x14ac:dyDescent="0.25">
      <c r="A129" s="21" t="s">
        <v>37</v>
      </c>
      <c r="B129" s="14" t="s">
        <v>85</v>
      </c>
      <c r="C129" s="52">
        <v>150</v>
      </c>
      <c r="D129" s="98">
        <v>57</v>
      </c>
      <c r="E129" s="16">
        <v>0.6</v>
      </c>
      <c r="F129" s="16">
        <v>0.45</v>
      </c>
      <c r="G129" s="16">
        <v>15.45</v>
      </c>
      <c r="H129" s="17">
        <v>71</v>
      </c>
      <c r="I129" s="16">
        <v>0.05</v>
      </c>
      <c r="J129" s="16">
        <v>0.03</v>
      </c>
      <c r="K129" s="16">
        <v>15</v>
      </c>
      <c r="L129" s="18">
        <v>0</v>
      </c>
      <c r="M129" s="18">
        <v>0</v>
      </c>
      <c r="N129" s="88">
        <v>24</v>
      </c>
      <c r="O129" s="88">
        <v>16.5</v>
      </c>
      <c r="P129" s="16">
        <v>14.5</v>
      </c>
      <c r="Q129" s="16">
        <v>2.56</v>
      </c>
      <c r="R129" s="101">
        <v>19</v>
      </c>
      <c r="S129" s="26">
        <v>0.03</v>
      </c>
      <c r="T129" s="26">
        <v>0</v>
      </c>
      <c r="U129" s="26">
        <v>0.112</v>
      </c>
      <c r="V129" s="2"/>
      <c r="W129" s="2"/>
      <c r="X129" s="2"/>
    </row>
    <row r="130" spans="1:24" ht="18.75" customHeight="1" x14ac:dyDescent="0.25">
      <c r="A130" s="41"/>
      <c r="B130" s="41" t="s">
        <v>81</v>
      </c>
      <c r="C130" s="42">
        <f>SUM(C125:C129)</f>
        <v>625</v>
      </c>
      <c r="D130" s="58">
        <f>SUM(D125:D129)</f>
        <v>163</v>
      </c>
      <c r="E130" s="43">
        <f>SUM(E125:E129)</f>
        <v>19.16</v>
      </c>
      <c r="F130" s="43">
        <f t="shared" ref="F130:U130" si="8">SUM(F125:F129)</f>
        <v>19.05</v>
      </c>
      <c r="G130" s="43">
        <f t="shared" si="8"/>
        <v>83.49</v>
      </c>
      <c r="H130" s="44">
        <f t="shared" si="8"/>
        <v>587</v>
      </c>
      <c r="I130" s="43">
        <f t="shared" si="8"/>
        <v>0.23099999999999998</v>
      </c>
      <c r="J130" s="43">
        <f t="shared" si="8"/>
        <v>0.193</v>
      </c>
      <c r="K130" s="43">
        <f t="shared" si="8"/>
        <v>16.190000000000001</v>
      </c>
      <c r="L130" s="45">
        <f t="shared" si="8"/>
        <v>0.22800000000000001</v>
      </c>
      <c r="M130" s="45">
        <f t="shared" si="8"/>
        <v>1.97</v>
      </c>
      <c r="N130" s="92">
        <f t="shared" si="8"/>
        <v>304.13</v>
      </c>
      <c r="O130" s="92">
        <f t="shared" si="8"/>
        <v>250.17000000000002</v>
      </c>
      <c r="P130" s="43">
        <f t="shared" si="8"/>
        <v>89.15</v>
      </c>
      <c r="Q130" s="43">
        <f t="shared" si="8"/>
        <v>5.0600000000000005</v>
      </c>
      <c r="R130" s="92">
        <f t="shared" si="8"/>
        <v>199.34</v>
      </c>
      <c r="S130" s="45">
        <f t="shared" si="8"/>
        <v>3.4999999999999996E-2</v>
      </c>
      <c r="T130" s="45">
        <f t="shared" si="8"/>
        <v>2E-3</v>
      </c>
      <c r="U130" s="45">
        <f t="shared" si="8"/>
        <v>0.83099999999999996</v>
      </c>
      <c r="V130" s="2"/>
      <c r="W130" s="2"/>
      <c r="X130" s="2"/>
    </row>
    <row r="131" spans="1:24" ht="18.75" customHeight="1" x14ac:dyDescent="0.25">
      <c r="A131" s="2"/>
      <c r="B131" s="2"/>
      <c r="C131" s="95"/>
      <c r="D131" s="5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95"/>
      <c r="S131" s="2"/>
      <c r="T131" s="2"/>
      <c r="U131" s="2"/>
      <c r="V131" s="2"/>
      <c r="W131" s="2"/>
      <c r="X131" s="2"/>
    </row>
    <row r="132" spans="1:24" ht="18.75" customHeight="1" x14ac:dyDescent="0.35">
      <c r="A132" s="1"/>
      <c r="B132" s="1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2"/>
      <c r="N132" s="3"/>
      <c r="O132" s="2"/>
      <c r="P132" s="2"/>
      <c r="Q132" s="2"/>
      <c r="R132" s="93"/>
      <c r="S132" s="2"/>
      <c r="T132" s="2"/>
      <c r="U132" s="2"/>
      <c r="V132" s="2"/>
      <c r="W132" s="2"/>
      <c r="X132" s="2"/>
    </row>
    <row r="133" spans="1:24" ht="18.75" customHeight="1" x14ac:dyDescent="0.35">
      <c r="A133" s="1"/>
      <c r="B133" s="103" t="s">
        <v>50</v>
      </c>
      <c r="C133" s="109"/>
      <c r="D133" s="5"/>
      <c r="E133" s="5"/>
      <c r="F133" s="5"/>
      <c r="G133" s="5"/>
      <c r="H133" s="5"/>
      <c r="I133" s="2"/>
      <c r="J133" s="2"/>
      <c r="K133" s="2"/>
      <c r="L133" s="2"/>
      <c r="M133" s="2"/>
      <c r="N133" s="3"/>
      <c r="O133" s="2"/>
      <c r="P133" s="2"/>
      <c r="Q133" s="2"/>
      <c r="R133" s="93"/>
      <c r="S133" s="2"/>
      <c r="T133" s="2"/>
      <c r="U133" s="2"/>
      <c r="V133" s="2"/>
      <c r="W133" s="2"/>
      <c r="X133" s="2"/>
    </row>
    <row r="134" spans="1:24" ht="18.75" customHeight="1" x14ac:dyDescent="0.35">
      <c r="A134" s="1"/>
      <c r="B134" s="4" t="s">
        <v>52</v>
      </c>
      <c r="C134" s="109"/>
      <c r="D134" s="5"/>
      <c r="E134" s="5"/>
      <c r="F134" s="5"/>
      <c r="G134" s="5"/>
      <c r="H134" s="5"/>
      <c r="I134" s="2"/>
      <c r="J134" s="2"/>
      <c r="K134" s="2"/>
      <c r="L134" s="2"/>
      <c r="M134" s="2"/>
      <c r="N134" s="3"/>
      <c r="O134" s="2"/>
      <c r="P134" s="2"/>
      <c r="Q134" s="2"/>
      <c r="R134" s="93"/>
      <c r="S134" s="2"/>
      <c r="T134" s="2"/>
      <c r="U134" s="2"/>
      <c r="V134" s="2"/>
      <c r="W134" s="2"/>
      <c r="X134" s="2"/>
    </row>
    <row r="135" spans="1:24" ht="18.75" customHeight="1" x14ac:dyDescent="0.35">
      <c r="A135" s="1"/>
      <c r="B135" s="4" t="s">
        <v>71</v>
      </c>
      <c r="C135" s="109"/>
      <c r="D135" s="5"/>
      <c r="E135" s="5"/>
      <c r="F135" s="5"/>
      <c r="G135" s="5"/>
      <c r="H135" s="5"/>
      <c r="I135" s="2"/>
      <c r="J135" s="2"/>
      <c r="K135" s="2"/>
      <c r="L135" s="2"/>
      <c r="M135" s="2"/>
      <c r="N135" s="3"/>
      <c r="O135" s="2"/>
      <c r="P135" s="2"/>
      <c r="Q135" s="2"/>
      <c r="R135" s="93"/>
      <c r="S135" s="2"/>
      <c r="T135" s="2"/>
      <c r="U135" s="2"/>
      <c r="V135" s="2"/>
      <c r="W135" s="2"/>
      <c r="X135" s="2"/>
    </row>
    <row r="136" spans="1:24" ht="18.75" customHeight="1" x14ac:dyDescent="0.35">
      <c r="A136" s="1"/>
      <c r="B136" s="99" t="s">
        <v>80</v>
      </c>
      <c r="C136" s="109"/>
      <c r="D136" s="5"/>
      <c r="E136" s="5"/>
      <c r="F136" s="5"/>
      <c r="G136" s="5"/>
      <c r="H136" s="5"/>
      <c r="I136" s="2"/>
      <c r="J136" s="2"/>
      <c r="K136" s="2"/>
      <c r="L136" s="2"/>
      <c r="M136" s="2"/>
      <c r="N136" s="3"/>
      <c r="O136" s="2"/>
      <c r="P136" s="2"/>
      <c r="Q136" s="2"/>
      <c r="R136" s="93"/>
      <c r="S136" s="2"/>
      <c r="T136" s="2"/>
      <c r="U136" s="2"/>
      <c r="V136" s="2"/>
      <c r="W136" s="2"/>
      <c r="X136" s="2"/>
    </row>
    <row r="137" spans="1:24" ht="18.75" customHeight="1" x14ac:dyDescent="0.25">
      <c r="A137" s="134" t="s">
        <v>2</v>
      </c>
      <c r="B137" s="135" t="s">
        <v>3</v>
      </c>
      <c r="C137" s="136" t="s">
        <v>4</v>
      </c>
      <c r="D137" s="129" t="s">
        <v>5</v>
      </c>
      <c r="E137" s="130" t="s">
        <v>6</v>
      </c>
      <c r="F137" s="130"/>
      <c r="G137" s="130"/>
      <c r="H137" s="131" t="s">
        <v>7</v>
      </c>
      <c r="I137" s="133" t="s">
        <v>8</v>
      </c>
      <c r="J137" s="133"/>
      <c r="K137" s="133"/>
      <c r="L137" s="133"/>
      <c r="M137" s="133"/>
      <c r="N137" s="128" t="s">
        <v>9</v>
      </c>
      <c r="O137" s="128"/>
      <c r="P137" s="128"/>
      <c r="Q137" s="128"/>
      <c r="R137" s="128"/>
      <c r="S137" s="128"/>
      <c r="T137" s="128"/>
      <c r="U137" s="128"/>
      <c r="V137" s="6"/>
      <c r="W137" s="6"/>
      <c r="X137" s="6"/>
    </row>
    <row r="138" spans="1:24" ht="18.75" customHeight="1" x14ac:dyDescent="0.25">
      <c r="A138" s="134"/>
      <c r="B138" s="135"/>
      <c r="C138" s="137"/>
      <c r="D138" s="129"/>
      <c r="E138" s="108" t="s">
        <v>10</v>
      </c>
      <c r="F138" s="108" t="s">
        <v>11</v>
      </c>
      <c r="G138" s="108" t="s">
        <v>12</v>
      </c>
      <c r="H138" s="132"/>
      <c r="I138" s="107" t="s">
        <v>13</v>
      </c>
      <c r="J138" s="107" t="s">
        <v>14</v>
      </c>
      <c r="K138" s="107" t="s">
        <v>15</v>
      </c>
      <c r="L138" s="107" t="s">
        <v>16</v>
      </c>
      <c r="M138" s="7" t="s">
        <v>17</v>
      </c>
      <c r="N138" s="8" t="s">
        <v>18</v>
      </c>
      <c r="O138" s="9" t="s">
        <v>19</v>
      </c>
      <c r="P138" s="9" t="s">
        <v>20</v>
      </c>
      <c r="Q138" s="9" t="s">
        <v>21</v>
      </c>
      <c r="R138" s="8" t="s">
        <v>22</v>
      </c>
      <c r="S138" s="9" t="s">
        <v>23</v>
      </c>
      <c r="T138" s="9" t="s">
        <v>24</v>
      </c>
      <c r="U138" s="9" t="s">
        <v>25</v>
      </c>
      <c r="V138" s="2"/>
      <c r="W138" s="2"/>
      <c r="X138" s="2"/>
    </row>
    <row r="139" spans="1:24" ht="18.75" customHeight="1" x14ac:dyDescent="0.25">
      <c r="A139" s="10"/>
      <c r="B139" s="10" t="s">
        <v>26</v>
      </c>
      <c r="C139" s="11"/>
      <c r="D139" s="50"/>
      <c r="E139" s="11"/>
      <c r="F139" s="11"/>
      <c r="G139" s="11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94"/>
      <c r="S139" s="12"/>
      <c r="T139" s="12"/>
      <c r="U139" s="10"/>
      <c r="V139" s="2"/>
      <c r="W139" s="2"/>
      <c r="X139" s="2"/>
    </row>
    <row r="140" spans="1:24" s="2" customFormat="1" ht="18.75" customHeight="1" x14ac:dyDescent="0.2">
      <c r="A140" s="57" t="s">
        <v>92</v>
      </c>
      <c r="B140" s="54" t="s">
        <v>109</v>
      </c>
      <c r="C140" s="55">
        <v>100</v>
      </c>
      <c r="D140" s="89">
        <v>85</v>
      </c>
      <c r="E140" s="16">
        <v>13.08</v>
      </c>
      <c r="F140" s="16">
        <v>12.19</v>
      </c>
      <c r="G140" s="16">
        <v>15.06</v>
      </c>
      <c r="H140" s="17">
        <v>222</v>
      </c>
      <c r="I140" s="16">
        <v>7.0000000000000007E-2</v>
      </c>
      <c r="J140" s="16">
        <v>0.13</v>
      </c>
      <c r="K140" s="16">
        <v>0</v>
      </c>
      <c r="L140" s="18">
        <v>0</v>
      </c>
      <c r="M140" s="16">
        <v>0</v>
      </c>
      <c r="N140" s="16">
        <v>28.65</v>
      </c>
      <c r="O140" s="16">
        <v>89.96</v>
      </c>
      <c r="P140" s="16">
        <v>39.450000000000003</v>
      </c>
      <c r="Q140" s="16">
        <v>1.01</v>
      </c>
      <c r="R140" s="19">
        <v>75.739999999999995</v>
      </c>
      <c r="S140" s="26">
        <v>2E-3</v>
      </c>
      <c r="T140" s="26">
        <v>0</v>
      </c>
      <c r="U140" s="26">
        <v>0.1</v>
      </c>
    </row>
    <row r="141" spans="1:24" ht="19.5" customHeight="1" x14ac:dyDescent="0.25">
      <c r="A141" s="40" t="s">
        <v>39</v>
      </c>
      <c r="B141" s="37" t="s">
        <v>70</v>
      </c>
      <c r="C141" s="52">
        <v>150</v>
      </c>
      <c r="D141" s="89">
        <v>31</v>
      </c>
      <c r="E141" s="16">
        <v>3.15</v>
      </c>
      <c r="F141" s="16">
        <v>6.75</v>
      </c>
      <c r="G141" s="16">
        <v>21.9</v>
      </c>
      <c r="H141" s="17">
        <v>163.5</v>
      </c>
      <c r="I141" s="16">
        <v>0.01</v>
      </c>
      <c r="J141" s="16">
        <v>0.15</v>
      </c>
      <c r="K141" s="16">
        <v>15.54</v>
      </c>
      <c r="L141" s="18">
        <v>3.5999999999999997E-2</v>
      </c>
      <c r="M141" s="18">
        <v>0.81</v>
      </c>
      <c r="N141" s="88">
        <v>48.52</v>
      </c>
      <c r="O141" s="88">
        <v>66.58</v>
      </c>
      <c r="P141" s="16">
        <v>15.11</v>
      </c>
      <c r="Q141" s="16">
        <v>1.43</v>
      </c>
      <c r="R141" s="101">
        <v>121.84</v>
      </c>
      <c r="S141" s="26">
        <v>8.9999999999999993E-3</v>
      </c>
      <c r="T141" s="26">
        <v>8.9999999999999998E-4</v>
      </c>
      <c r="U141" s="26">
        <v>0.48</v>
      </c>
      <c r="V141" s="2"/>
      <c r="W141" s="2"/>
      <c r="X141" s="2"/>
    </row>
    <row r="142" spans="1:24" ht="18.75" customHeight="1" x14ac:dyDescent="0.25">
      <c r="A142" s="36" t="s">
        <v>92</v>
      </c>
      <c r="B142" s="22" t="s">
        <v>84</v>
      </c>
      <c r="C142" s="51">
        <v>210</v>
      </c>
      <c r="D142" s="98">
        <v>10</v>
      </c>
      <c r="E142" s="16">
        <v>0.2</v>
      </c>
      <c r="F142" s="16">
        <v>0</v>
      </c>
      <c r="G142" s="16">
        <v>10.130000000000001</v>
      </c>
      <c r="H142" s="17">
        <v>42</v>
      </c>
      <c r="I142" s="16">
        <v>0</v>
      </c>
      <c r="J142" s="16">
        <v>0.01</v>
      </c>
      <c r="K142" s="16">
        <v>0</v>
      </c>
      <c r="L142" s="18">
        <v>0</v>
      </c>
      <c r="M142" s="18">
        <v>0</v>
      </c>
      <c r="N142" s="88">
        <v>0.26</v>
      </c>
      <c r="O142" s="88">
        <v>0</v>
      </c>
      <c r="P142" s="16">
        <v>0.87</v>
      </c>
      <c r="Q142" s="16">
        <v>0.03</v>
      </c>
      <c r="R142" s="101">
        <v>2.31</v>
      </c>
      <c r="S142" s="26">
        <v>0</v>
      </c>
      <c r="T142" s="26">
        <v>0</v>
      </c>
      <c r="U142" s="26">
        <v>0</v>
      </c>
      <c r="V142" s="2"/>
      <c r="W142" s="2"/>
      <c r="X142" s="2"/>
    </row>
    <row r="143" spans="1:24" ht="18.75" customHeight="1" x14ac:dyDescent="0.25">
      <c r="A143" s="21" t="s">
        <v>29</v>
      </c>
      <c r="B143" s="22" t="s">
        <v>45</v>
      </c>
      <c r="C143" s="27">
        <v>30</v>
      </c>
      <c r="D143" s="98">
        <v>4</v>
      </c>
      <c r="E143" s="16">
        <v>1.9</v>
      </c>
      <c r="F143" s="16">
        <v>0.34</v>
      </c>
      <c r="G143" s="16">
        <v>12.4</v>
      </c>
      <c r="H143" s="17">
        <v>60</v>
      </c>
      <c r="I143" s="16">
        <v>0.06</v>
      </c>
      <c r="J143" s="16">
        <v>0.03</v>
      </c>
      <c r="K143" s="16">
        <v>0</v>
      </c>
      <c r="L143" s="18">
        <v>0.15</v>
      </c>
      <c r="M143" s="18">
        <v>0</v>
      </c>
      <c r="N143" s="88">
        <v>9.9</v>
      </c>
      <c r="O143" s="88">
        <v>58.2</v>
      </c>
      <c r="P143" s="16">
        <v>17.100000000000001</v>
      </c>
      <c r="Q143" s="16">
        <v>1.36</v>
      </c>
      <c r="R143" s="101">
        <v>73.2</v>
      </c>
      <c r="S143" s="26">
        <v>0</v>
      </c>
      <c r="T143" s="26">
        <v>0</v>
      </c>
      <c r="U143" s="26">
        <v>0</v>
      </c>
      <c r="V143" s="2"/>
      <c r="W143" s="2"/>
      <c r="X143" s="2"/>
    </row>
    <row r="144" spans="1:24" ht="18.75" customHeight="1" x14ac:dyDescent="0.25">
      <c r="A144" s="21" t="s">
        <v>37</v>
      </c>
      <c r="B144" s="14" t="s">
        <v>85</v>
      </c>
      <c r="C144" s="52">
        <v>150</v>
      </c>
      <c r="D144" s="98">
        <v>57</v>
      </c>
      <c r="E144" s="16">
        <v>0.6</v>
      </c>
      <c r="F144" s="16">
        <v>0.45</v>
      </c>
      <c r="G144" s="16">
        <v>15.45</v>
      </c>
      <c r="H144" s="17">
        <v>71</v>
      </c>
      <c r="I144" s="16">
        <v>0.05</v>
      </c>
      <c r="J144" s="16">
        <v>0.03</v>
      </c>
      <c r="K144" s="16">
        <v>15</v>
      </c>
      <c r="L144" s="18">
        <v>0</v>
      </c>
      <c r="M144" s="18">
        <v>0</v>
      </c>
      <c r="N144" s="88">
        <v>24</v>
      </c>
      <c r="O144" s="88">
        <v>16.5</v>
      </c>
      <c r="P144" s="16">
        <v>14.5</v>
      </c>
      <c r="Q144" s="16">
        <v>2.56</v>
      </c>
      <c r="R144" s="101">
        <v>19</v>
      </c>
      <c r="S144" s="26">
        <v>0.03</v>
      </c>
      <c r="T144" s="26">
        <v>0</v>
      </c>
      <c r="U144" s="26">
        <v>0.112</v>
      </c>
      <c r="V144" s="2"/>
      <c r="W144" s="2"/>
      <c r="X144" s="2"/>
    </row>
    <row r="145" spans="1:24" ht="18.75" customHeight="1" x14ac:dyDescent="0.25">
      <c r="A145" s="41"/>
      <c r="B145" s="41" t="s">
        <v>81</v>
      </c>
      <c r="C145" s="42">
        <f>SUM(C140:C144)</f>
        <v>640</v>
      </c>
      <c r="D145" s="58">
        <f>SUM(D140:D144)</f>
        <v>187</v>
      </c>
      <c r="E145" s="43">
        <f t="shared" ref="E145:U145" si="9">SUM(E140:E144)</f>
        <v>18.93</v>
      </c>
      <c r="F145" s="43">
        <f t="shared" si="9"/>
        <v>19.729999999999997</v>
      </c>
      <c r="G145" s="43">
        <f t="shared" si="9"/>
        <v>74.94</v>
      </c>
      <c r="H145" s="44">
        <f t="shared" si="9"/>
        <v>558.5</v>
      </c>
      <c r="I145" s="43">
        <f t="shared" si="9"/>
        <v>0.19</v>
      </c>
      <c r="J145" s="43">
        <f t="shared" si="9"/>
        <v>0.35000000000000009</v>
      </c>
      <c r="K145" s="43">
        <f t="shared" si="9"/>
        <v>30.54</v>
      </c>
      <c r="L145" s="45">
        <f t="shared" si="9"/>
        <v>0.186</v>
      </c>
      <c r="M145" s="45">
        <f t="shared" si="9"/>
        <v>0.81</v>
      </c>
      <c r="N145" s="92">
        <f t="shared" si="9"/>
        <v>111.33000000000001</v>
      </c>
      <c r="O145" s="92">
        <f t="shared" si="9"/>
        <v>231.24</v>
      </c>
      <c r="P145" s="43">
        <f t="shared" si="9"/>
        <v>87.03</v>
      </c>
      <c r="Q145" s="43">
        <f t="shared" si="9"/>
        <v>6.3900000000000006</v>
      </c>
      <c r="R145" s="92">
        <f t="shared" si="9"/>
        <v>292.08999999999997</v>
      </c>
      <c r="S145" s="45">
        <f t="shared" si="9"/>
        <v>4.0999999999999995E-2</v>
      </c>
      <c r="T145" s="45">
        <f t="shared" si="9"/>
        <v>8.9999999999999998E-4</v>
      </c>
      <c r="U145" s="45">
        <f t="shared" si="9"/>
        <v>0.69199999999999995</v>
      </c>
      <c r="V145" s="2"/>
      <c r="W145" s="2"/>
      <c r="X145" s="2"/>
    </row>
    <row r="146" spans="1:24" ht="18.75" customHeight="1" x14ac:dyDescent="0.25">
      <c r="A146" s="1"/>
      <c r="B146" s="1"/>
      <c r="C146" s="109"/>
      <c r="D146" s="5"/>
      <c r="E146" s="5"/>
      <c r="F146" s="5"/>
      <c r="G146" s="5"/>
      <c r="H146" s="5"/>
      <c r="I146" s="5"/>
      <c r="J146" s="5"/>
      <c r="K146" s="5"/>
      <c r="L146" s="114"/>
      <c r="M146" s="114"/>
      <c r="N146" s="62"/>
      <c r="O146" s="63"/>
      <c r="P146" s="5"/>
      <c r="Q146" s="5"/>
      <c r="R146" s="93"/>
      <c r="S146" s="2"/>
      <c r="T146" s="2"/>
      <c r="U146" s="2"/>
      <c r="V146" s="2"/>
      <c r="W146" s="2"/>
      <c r="X146" s="2"/>
    </row>
    <row r="147" spans="1:24" ht="18.75" customHeight="1" x14ac:dyDescent="0.25">
      <c r="A147" s="2"/>
      <c r="B147" s="2"/>
      <c r="C147" s="95"/>
      <c r="D147" s="65"/>
      <c r="E147" s="66"/>
      <c r="F147" s="66"/>
      <c r="G147" s="66"/>
      <c r="H147" s="2"/>
      <c r="I147" s="2"/>
      <c r="J147" s="2"/>
      <c r="K147" s="2"/>
      <c r="L147" s="115"/>
      <c r="M147" s="115"/>
      <c r="N147" s="3"/>
      <c r="O147" s="2"/>
      <c r="P147" s="2"/>
      <c r="Q147" s="2"/>
      <c r="R147" s="93"/>
      <c r="S147" s="2"/>
      <c r="T147" s="2"/>
      <c r="U147" s="2"/>
      <c r="V147" s="2"/>
      <c r="W147" s="2"/>
      <c r="X147" s="2"/>
    </row>
    <row r="148" spans="1:24" ht="18.75" customHeight="1" x14ac:dyDescent="0.25">
      <c r="A148" s="67"/>
      <c r="B148" s="68" t="s">
        <v>95</v>
      </c>
      <c r="C148" s="110"/>
      <c r="D148" s="69">
        <f>D145+D130+D115+D100+D85+D70+D55+D40+D26+D12</f>
        <v>1660</v>
      </c>
      <c r="E148" s="69">
        <f t="shared" ref="E148:U148" si="10">E12+E26+E40+E55+E70+E85+E100+E115+E130+E145</f>
        <v>183.44000000000003</v>
      </c>
      <c r="F148" s="69">
        <f t="shared" si="10"/>
        <v>183.3</v>
      </c>
      <c r="G148" s="69">
        <f t="shared" si="10"/>
        <v>793.21</v>
      </c>
      <c r="H148" s="70">
        <f t="shared" si="10"/>
        <v>5611.8899999999994</v>
      </c>
      <c r="I148" s="69">
        <f t="shared" si="10"/>
        <v>2.4860000000000002</v>
      </c>
      <c r="J148" s="69">
        <f t="shared" si="10"/>
        <v>3.7350000000000003</v>
      </c>
      <c r="K148" s="69">
        <f t="shared" si="10"/>
        <v>153.05500000000001</v>
      </c>
      <c r="L148" s="113">
        <f t="shared" si="10"/>
        <v>1.391</v>
      </c>
      <c r="M148" s="113">
        <f t="shared" si="10"/>
        <v>4.0519999999999996</v>
      </c>
      <c r="N148" s="71">
        <f t="shared" si="10"/>
        <v>2054.0300000000002</v>
      </c>
      <c r="O148" s="71">
        <f t="shared" si="10"/>
        <v>2860.1400000000003</v>
      </c>
      <c r="P148" s="71">
        <f t="shared" si="10"/>
        <v>792.05000000000007</v>
      </c>
      <c r="Q148" s="69">
        <f t="shared" si="10"/>
        <v>46.070000000000007</v>
      </c>
      <c r="R148" s="71">
        <f t="shared" si="10"/>
        <v>3762.7300000000005</v>
      </c>
      <c r="S148" s="69">
        <f t="shared" si="10"/>
        <v>0.317</v>
      </c>
      <c r="T148" s="113">
        <f t="shared" si="10"/>
        <v>5.3800000000000014E-2</v>
      </c>
      <c r="U148" s="113">
        <f t="shared" si="10"/>
        <v>7.8679999999999986</v>
      </c>
      <c r="V148" s="2"/>
      <c r="W148" s="2"/>
      <c r="X148" s="2"/>
    </row>
    <row r="149" spans="1:24" ht="18.75" customHeight="1" x14ac:dyDescent="0.25">
      <c r="A149" s="72"/>
      <c r="B149" s="72" t="s">
        <v>72</v>
      </c>
      <c r="C149" s="111"/>
      <c r="D149" s="69">
        <f>D148/10</f>
        <v>166</v>
      </c>
      <c r="E149" s="69">
        <f>E148/10</f>
        <v>18.344000000000001</v>
      </c>
      <c r="F149" s="69">
        <f t="shared" ref="F149:U149" si="11">F148/10</f>
        <v>18.330000000000002</v>
      </c>
      <c r="G149" s="69">
        <f t="shared" si="11"/>
        <v>79.320999999999998</v>
      </c>
      <c r="H149" s="69">
        <f t="shared" si="11"/>
        <v>561.18899999999996</v>
      </c>
      <c r="I149" s="69">
        <f t="shared" si="11"/>
        <v>0.24860000000000002</v>
      </c>
      <c r="J149" s="69">
        <f t="shared" si="11"/>
        <v>0.37350000000000005</v>
      </c>
      <c r="K149" s="69">
        <f t="shared" si="11"/>
        <v>15.3055</v>
      </c>
      <c r="L149" s="69">
        <f t="shared" si="11"/>
        <v>0.1391</v>
      </c>
      <c r="M149" s="69">
        <f t="shared" si="11"/>
        <v>0.40519999999999995</v>
      </c>
      <c r="N149" s="69">
        <f t="shared" si="11"/>
        <v>205.40300000000002</v>
      </c>
      <c r="O149" s="69">
        <f t="shared" si="11"/>
        <v>286.01400000000001</v>
      </c>
      <c r="P149" s="69">
        <f t="shared" si="11"/>
        <v>79.205000000000013</v>
      </c>
      <c r="Q149" s="69">
        <f t="shared" si="11"/>
        <v>4.6070000000000011</v>
      </c>
      <c r="R149" s="69">
        <f t="shared" si="11"/>
        <v>376.27300000000002</v>
      </c>
      <c r="S149" s="69">
        <f t="shared" si="11"/>
        <v>3.1699999999999999E-2</v>
      </c>
      <c r="T149" s="69">
        <f t="shared" si="11"/>
        <v>5.3800000000000011E-3</v>
      </c>
      <c r="U149" s="69">
        <f t="shared" si="11"/>
        <v>0.78679999999999983</v>
      </c>
      <c r="V149" s="73"/>
      <c r="W149" s="73"/>
      <c r="X149" s="73"/>
    </row>
    <row r="150" spans="1:24" ht="18.75" customHeight="1" x14ac:dyDescent="0.25">
      <c r="A150" s="67"/>
      <c r="B150" s="67"/>
      <c r="C150" s="110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2"/>
      <c r="W150" s="2"/>
      <c r="X150" s="2"/>
    </row>
    <row r="151" spans="1:24" ht="18.75" customHeight="1" x14ac:dyDescent="0.25">
      <c r="A151" s="75"/>
      <c r="B151" s="76" t="s">
        <v>73</v>
      </c>
      <c r="C151" s="77" t="s">
        <v>59</v>
      </c>
      <c r="D151" s="78"/>
      <c r="E151" s="79">
        <f>E149*100/19.25</f>
        <v>95.293506493506499</v>
      </c>
      <c r="F151" s="79">
        <f>F149*100/19.75</f>
        <v>92.8101265822785</v>
      </c>
      <c r="G151" s="79">
        <f>G149*100/83.75</f>
        <v>94.711641791044769</v>
      </c>
      <c r="H151" s="79">
        <f>H149*100/587</f>
        <v>95.602896081771718</v>
      </c>
      <c r="I151" s="79">
        <f>I149*100/0.3</f>
        <v>82.866666666666674</v>
      </c>
      <c r="J151" s="79">
        <f>J149*100/0.35</f>
        <v>106.71428571428575</v>
      </c>
      <c r="K151" s="79">
        <f>K149*100/15</f>
        <v>102.03666666666666</v>
      </c>
      <c r="L151" s="79">
        <f>L149*100/0.17</f>
        <v>81.823529411764696</v>
      </c>
      <c r="M151" s="79">
        <f>M149*100/2.5</f>
        <v>16.207999999999998</v>
      </c>
      <c r="N151" s="79">
        <f>N149*100/275</f>
        <v>74.692000000000007</v>
      </c>
      <c r="O151" s="79">
        <f>O149*100/275</f>
        <v>104.00509090909091</v>
      </c>
      <c r="P151" s="79">
        <f>P149*100/62.5</f>
        <v>126.72800000000001</v>
      </c>
      <c r="Q151" s="79">
        <f>Q149*100/3</f>
        <v>153.56666666666669</v>
      </c>
      <c r="R151" s="79">
        <f>R149*100/275</f>
        <v>136.82654545454545</v>
      </c>
      <c r="S151" s="79">
        <f>S149*100/0.025</f>
        <v>126.8</v>
      </c>
      <c r="T151" s="79">
        <f>T149*100/0.008</f>
        <v>67.250000000000014</v>
      </c>
      <c r="U151" s="79">
        <f>U149*100/0.75</f>
        <v>104.90666666666664</v>
      </c>
      <c r="V151" s="80"/>
      <c r="W151" s="80"/>
      <c r="X151" s="80"/>
    </row>
    <row r="152" spans="1:24" ht="18.75" customHeight="1" x14ac:dyDescent="0.25">
      <c r="A152" s="2"/>
      <c r="B152" s="2"/>
      <c r="C152" s="95"/>
      <c r="D152" s="65"/>
      <c r="E152" s="66"/>
      <c r="F152" s="66"/>
      <c r="G152" s="66"/>
      <c r="H152" s="2"/>
      <c r="I152" s="2"/>
      <c r="J152" s="2"/>
      <c r="K152" s="2"/>
      <c r="L152" s="2"/>
      <c r="M152" s="2"/>
      <c r="N152" s="3"/>
      <c r="O152" s="2"/>
      <c r="P152" s="2"/>
      <c r="Q152" s="2"/>
      <c r="R152" s="93"/>
      <c r="S152" s="2"/>
      <c r="T152" s="2"/>
      <c r="U152" s="2"/>
      <c r="V152" s="2"/>
      <c r="W152" s="2"/>
      <c r="X152" s="2"/>
    </row>
    <row r="153" spans="1:24" ht="18.75" customHeight="1" x14ac:dyDescent="0.25">
      <c r="A153" s="2"/>
      <c r="B153" s="2"/>
      <c r="C153" s="95"/>
      <c r="D153" s="65"/>
      <c r="E153" s="66"/>
      <c r="F153" s="66"/>
      <c r="G153" s="66"/>
      <c r="H153" s="2"/>
      <c r="I153" s="2"/>
      <c r="J153" s="2"/>
      <c r="K153" s="2"/>
      <c r="L153" s="2"/>
      <c r="M153" s="2"/>
      <c r="N153" s="3"/>
      <c r="O153" s="2"/>
      <c r="P153" s="2"/>
      <c r="Q153" s="2"/>
      <c r="R153" s="93"/>
      <c r="S153" s="2"/>
      <c r="T153" s="2"/>
      <c r="U153" s="2"/>
      <c r="V153" s="2"/>
      <c r="W153" s="2"/>
      <c r="X153" s="2"/>
    </row>
    <row r="154" spans="1:24" ht="18.75" customHeight="1" x14ac:dyDescent="0.25">
      <c r="A154" s="2"/>
      <c r="B154" s="81" t="s">
        <v>82</v>
      </c>
      <c r="C154" s="112"/>
      <c r="D154" s="82"/>
      <c r="E154" s="81"/>
      <c r="F154" s="81"/>
      <c r="G154" s="81"/>
      <c r="H154" s="81"/>
      <c r="I154" s="81"/>
      <c r="J154" s="81"/>
      <c r="K154" s="81"/>
      <c r="L154" s="83"/>
      <c r="M154" s="83"/>
      <c r="N154" s="84"/>
      <c r="O154" s="2"/>
      <c r="P154" s="2"/>
      <c r="Q154" s="2"/>
      <c r="R154" s="93"/>
      <c r="S154" s="2"/>
      <c r="T154" s="2"/>
      <c r="U154" s="2"/>
      <c r="V154" s="2"/>
      <c r="W154" s="2"/>
      <c r="X154" s="2"/>
    </row>
    <row r="155" spans="1:24" ht="18.75" customHeight="1" x14ac:dyDescent="0.25">
      <c r="A155" s="2"/>
      <c r="B155" s="106" t="s">
        <v>60</v>
      </c>
      <c r="C155" s="112"/>
      <c r="D155" s="85"/>
      <c r="E155" s="106"/>
      <c r="F155" s="106"/>
      <c r="G155" s="106"/>
      <c r="H155" s="86"/>
      <c r="I155" s="87"/>
      <c r="J155" s="87"/>
      <c r="K155" s="83"/>
      <c r="L155" s="83"/>
      <c r="M155" s="83"/>
      <c r="N155" s="84"/>
      <c r="O155" s="2"/>
      <c r="P155" s="2"/>
      <c r="Q155" s="2"/>
      <c r="R155" s="93"/>
      <c r="S155" s="2"/>
      <c r="T155" s="2"/>
      <c r="U155" s="2"/>
      <c r="V155" s="2"/>
      <c r="W155" s="2"/>
      <c r="X155" s="2"/>
    </row>
    <row r="156" spans="1:24" ht="18.75" customHeight="1" x14ac:dyDescent="0.25">
      <c r="A156" s="2"/>
      <c r="B156" s="127" t="s">
        <v>83</v>
      </c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1:24" ht="18.75" customHeight="1" x14ac:dyDescent="0.25">
      <c r="A157" s="2"/>
      <c r="B157" s="81" t="s">
        <v>61</v>
      </c>
      <c r="C157" s="112"/>
      <c r="D157" s="82"/>
      <c r="E157" s="81"/>
      <c r="F157" s="81"/>
      <c r="G157" s="81"/>
      <c r="H157" s="81"/>
      <c r="I157" s="87"/>
      <c r="J157" s="87"/>
      <c r="K157" s="83"/>
      <c r="L157" s="83"/>
      <c r="M157" s="83"/>
      <c r="N157" s="84"/>
      <c r="O157" s="2"/>
      <c r="P157" s="2"/>
      <c r="Q157" s="2"/>
      <c r="R157" s="93"/>
      <c r="S157" s="2"/>
      <c r="T157" s="2"/>
      <c r="U157" s="2"/>
      <c r="V157" s="2"/>
      <c r="W157" s="2"/>
      <c r="X157" s="2"/>
    </row>
    <row r="158" spans="1:24" ht="18.75" customHeight="1" x14ac:dyDescent="0.25">
      <c r="A158" s="2"/>
      <c r="B158" s="106" t="s">
        <v>62</v>
      </c>
      <c r="C158" s="112"/>
      <c r="D158" s="85"/>
      <c r="E158" s="106"/>
      <c r="F158" s="106"/>
      <c r="G158" s="106"/>
      <c r="H158" s="86"/>
      <c r="I158" s="87"/>
      <c r="J158" s="87"/>
      <c r="K158" s="83"/>
      <c r="L158" s="83"/>
      <c r="M158" s="83"/>
      <c r="N158" s="84"/>
      <c r="O158" s="2"/>
      <c r="P158" s="2"/>
      <c r="Q158" s="2"/>
      <c r="R158" s="93"/>
      <c r="S158" s="2"/>
      <c r="T158" s="2"/>
      <c r="U158" s="2"/>
      <c r="V158" s="2"/>
      <c r="W158" s="2"/>
      <c r="X158" s="2"/>
    </row>
    <row r="159" spans="1:24" ht="18.75" customHeight="1" x14ac:dyDescent="0.25">
      <c r="A159" s="2"/>
      <c r="B159" s="106" t="s">
        <v>63</v>
      </c>
      <c r="C159" s="112"/>
      <c r="D159" s="85"/>
      <c r="E159" s="106"/>
      <c r="F159" s="106"/>
      <c r="G159" s="106"/>
      <c r="H159" s="86"/>
      <c r="I159" s="87"/>
      <c r="J159" s="87"/>
      <c r="K159" s="83"/>
      <c r="L159" s="83"/>
      <c r="M159" s="83"/>
      <c r="N159" s="84"/>
      <c r="O159" s="2"/>
      <c r="P159" s="2"/>
      <c r="Q159" s="2"/>
      <c r="R159" s="93"/>
      <c r="S159" s="2"/>
      <c r="T159" s="2"/>
      <c r="U159" s="2"/>
      <c r="V159" s="2"/>
      <c r="W159" s="2"/>
      <c r="X159" s="2"/>
    </row>
    <row r="160" spans="1:24" ht="18.75" customHeight="1" x14ac:dyDescent="0.25">
      <c r="A160" s="2"/>
      <c r="B160" s="106" t="s">
        <v>64</v>
      </c>
      <c r="C160" s="112"/>
      <c r="D160" s="85"/>
      <c r="E160" s="106"/>
      <c r="F160" s="106"/>
      <c r="G160" s="106"/>
      <c r="H160" s="86"/>
      <c r="I160" s="87"/>
      <c r="J160" s="87"/>
      <c r="K160" s="83"/>
      <c r="L160" s="83"/>
      <c r="M160" s="83"/>
      <c r="N160" s="84"/>
      <c r="O160" s="2"/>
      <c r="P160" s="2"/>
      <c r="Q160" s="2"/>
      <c r="R160" s="93"/>
      <c r="S160" s="2"/>
      <c r="T160" s="2"/>
      <c r="U160" s="2"/>
      <c r="V160" s="2"/>
      <c r="W160" s="2"/>
      <c r="X160" s="2"/>
    </row>
    <row r="161" spans="1:24" ht="18.75" customHeight="1" x14ac:dyDescent="0.25">
      <c r="A161" s="2"/>
      <c r="B161" s="106" t="s">
        <v>65</v>
      </c>
      <c r="C161" s="112"/>
      <c r="D161" s="85"/>
      <c r="E161" s="106"/>
      <c r="F161" s="106"/>
      <c r="G161" s="106"/>
      <c r="H161" s="86"/>
      <c r="I161" s="87"/>
      <c r="J161" s="87"/>
      <c r="K161" s="83"/>
      <c r="L161" s="83"/>
      <c r="M161" s="83"/>
      <c r="N161" s="84"/>
      <c r="O161" s="2"/>
      <c r="P161" s="2"/>
      <c r="Q161" s="2"/>
      <c r="R161" s="93"/>
      <c r="S161" s="2"/>
      <c r="T161" s="2"/>
      <c r="U161" s="2"/>
      <c r="V161" s="2"/>
      <c r="W161" s="2"/>
      <c r="X161" s="2"/>
    </row>
    <row r="162" spans="1:24" ht="18.75" customHeight="1" x14ac:dyDescent="0.25">
      <c r="A162" s="2"/>
      <c r="B162" s="106" t="s">
        <v>66</v>
      </c>
      <c r="C162" s="112"/>
      <c r="D162" s="85"/>
      <c r="E162" s="106"/>
      <c r="F162" s="106"/>
      <c r="G162" s="106"/>
      <c r="H162" s="86"/>
      <c r="I162" s="87"/>
      <c r="J162" s="87"/>
      <c r="K162" s="83"/>
      <c r="L162" s="83"/>
      <c r="M162" s="83"/>
      <c r="N162" s="84"/>
      <c r="O162" s="2"/>
      <c r="P162" s="2"/>
      <c r="Q162" s="2"/>
      <c r="R162" s="93"/>
      <c r="S162" s="2"/>
      <c r="T162" s="2"/>
      <c r="U162" s="2"/>
      <c r="V162" s="2"/>
      <c r="W162" s="2"/>
      <c r="X162" s="2"/>
    </row>
    <row r="163" spans="1:24" ht="18.75" customHeight="1" x14ac:dyDescent="0.25">
      <c r="A163" s="2"/>
      <c r="B163" s="106" t="s">
        <v>67</v>
      </c>
      <c r="C163" s="112"/>
      <c r="D163" s="85"/>
      <c r="E163" s="106"/>
      <c r="F163" s="106"/>
      <c r="G163" s="106"/>
      <c r="H163" s="86"/>
      <c r="I163" s="87"/>
      <c r="J163" s="87"/>
      <c r="K163" s="83"/>
      <c r="L163" s="83"/>
      <c r="M163" s="83"/>
      <c r="N163" s="84"/>
      <c r="O163" s="2"/>
      <c r="P163" s="2"/>
      <c r="Q163" s="2"/>
      <c r="R163" s="93"/>
      <c r="S163" s="2"/>
      <c r="T163" s="2"/>
      <c r="U163" s="2"/>
      <c r="V163" s="2"/>
      <c r="W163" s="2"/>
      <c r="X163" s="2"/>
    </row>
    <row r="164" spans="1:24" ht="18.75" customHeight="1" x14ac:dyDescent="0.25">
      <c r="A164" s="2"/>
      <c r="B164" s="106" t="s">
        <v>68</v>
      </c>
      <c r="C164" s="112"/>
      <c r="D164" s="85"/>
      <c r="E164" s="106"/>
      <c r="F164" s="106"/>
      <c r="G164" s="106"/>
      <c r="H164" s="86"/>
      <c r="I164" s="87"/>
      <c r="J164" s="87"/>
      <c r="K164" s="83"/>
      <c r="L164" s="83"/>
      <c r="M164" s="83"/>
      <c r="N164" s="84"/>
      <c r="O164" s="2"/>
      <c r="P164" s="2"/>
      <c r="Q164" s="2"/>
      <c r="R164" s="95"/>
      <c r="S164" s="2"/>
      <c r="T164" s="2"/>
      <c r="U164" s="2"/>
      <c r="V164" s="2"/>
      <c r="W164" s="2"/>
      <c r="X164" s="2"/>
    </row>
    <row r="165" spans="1:24" ht="18.75" customHeight="1" x14ac:dyDescent="0.25">
      <c r="A165" s="2"/>
      <c r="B165" s="106" t="s">
        <v>69</v>
      </c>
      <c r="C165" s="112"/>
      <c r="D165" s="85"/>
      <c r="E165" s="106"/>
      <c r="F165" s="106"/>
      <c r="G165" s="106"/>
      <c r="H165" s="86"/>
      <c r="I165" s="87"/>
      <c r="J165" s="87"/>
      <c r="K165" s="83"/>
      <c r="L165" s="83"/>
      <c r="M165" s="83"/>
      <c r="N165" s="84"/>
      <c r="O165" s="2"/>
      <c r="P165" s="2"/>
      <c r="Q165" s="2"/>
      <c r="R165" s="95"/>
      <c r="S165" s="2"/>
      <c r="T165" s="2"/>
      <c r="U165" s="2"/>
      <c r="V165" s="2"/>
      <c r="W165" s="2"/>
      <c r="X165" s="2"/>
    </row>
    <row r="166" spans="1:24" ht="18.75" customHeight="1" x14ac:dyDescent="0.25"/>
    <row r="167" spans="1:24" ht="15.75" x14ac:dyDescent="0.25">
      <c r="A167" s="126">
        <v>45536</v>
      </c>
      <c r="B167" s="123" t="s">
        <v>94</v>
      </c>
    </row>
  </sheetData>
  <mergeCells count="85">
    <mergeCell ref="I32:M32"/>
    <mergeCell ref="N5:U5"/>
    <mergeCell ref="A18:A19"/>
    <mergeCell ref="B18:B19"/>
    <mergeCell ref="C18:C19"/>
    <mergeCell ref="D18:D19"/>
    <mergeCell ref="E18:G18"/>
    <mergeCell ref="H18:H19"/>
    <mergeCell ref="I18:M18"/>
    <mergeCell ref="N18:U18"/>
    <mergeCell ref="D5:D6"/>
    <mergeCell ref="E5:G5"/>
    <mergeCell ref="H5:H6"/>
    <mergeCell ref="I5:M5"/>
    <mergeCell ref="N32:U32"/>
    <mergeCell ref="A5:A6"/>
    <mergeCell ref="B5:B6"/>
    <mergeCell ref="C5:C6"/>
    <mergeCell ref="N47:U47"/>
    <mergeCell ref="A32:A33"/>
    <mergeCell ref="B32:B33"/>
    <mergeCell ref="C32:C33"/>
    <mergeCell ref="D32:D33"/>
    <mergeCell ref="E32:G32"/>
    <mergeCell ref="H32:H33"/>
    <mergeCell ref="C42:L42"/>
    <mergeCell ref="A47:A48"/>
    <mergeCell ref="B47:B48"/>
    <mergeCell ref="C47:C48"/>
    <mergeCell ref="D47:D48"/>
    <mergeCell ref="E47:G47"/>
    <mergeCell ref="H47:H48"/>
    <mergeCell ref="I47:M47"/>
    <mergeCell ref="C57:L57"/>
    <mergeCell ref="A62:A63"/>
    <mergeCell ref="B62:B63"/>
    <mergeCell ref="C62:C63"/>
    <mergeCell ref="D62:D63"/>
    <mergeCell ref="E62:G62"/>
    <mergeCell ref="H62:H63"/>
    <mergeCell ref="I62:M62"/>
    <mergeCell ref="H92:H93"/>
    <mergeCell ref="I92:M92"/>
    <mergeCell ref="N62:U62"/>
    <mergeCell ref="C72:L72"/>
    <mergeCell ref="A77:A78"/>
    <mergeCell ref="B77:B78"/>
    <mergeCell ref="C77:C78"/>
    <mergeCell ref="D77:D78"/>
    <mergeCell ref="E77:G77"/>
    <mergeCell ref="H77:H78"/>
    <mergeCell ref="I77:M77"/>
    <mergeCell ref="N77:U77"/>
    <mergeCell ref="H122:H123"/>
    <mergeCell ref="I122:M122"/>
    <mergeCell ref="N92:U92"/>
    <mergeCell ref="A107:A108"/>
    <mergeCell ref="B107:B108"/>
    <mergeCell ref="C107:C108"/>
    <mergeCell ref="D107:D108"/>
    <mergeCell ref="E107:G107"/>
    <mergeCell ref="H107:H108"/>
    <mergeCell ref="I107:M107"/>
    <mergeCell ref="N107:U107"/>
    <mergeCell ref="A92:A93"/>
    <mergeCell ref="B92:B93"/>
    <mergeCell ref="C92:C93"/>
    <mergeCell ref="D92:D93"/>
    <mergeCell ref="E92:G92"/>
    <mergeCell ref="B156:X156"/>
    <mergeCell ref="N122:U122"/>
    <mergeCell ref="C132:L132"/>
    <mergeCell ref="A137:A138"/>
    <mergeCell ref="B137:B138"/>
    <mergeCell ref="C137:C138"/>
    <mergeCell ref="D137:D138"/>
    <mergeCell ref="E137:G137"/>
    <mergeCell ref="H137:H138"/>
    <mergeCell ref="I137:M137"/>
    <mergeCell ref="N137:U137"/>
    <mergeCell ref="A122:A123"/>
    <mergeCell ref="B122:B123"/>
    <mergeCell ref="C122:C123"/>
    <mergeCell ref="D122:D123"/>
    <mergeCell ref="E122:G122"/>
  </mergeCells>
  <pageMargins left="0.7" right="0.7" top="0.75" bottom="0.75" header="0.3" footer="0.3"/>
  <pageSetup paperSize="9" scale="46" orientation="landscape" r:id="rId1"/>
  <rowBreaks count="3" manualBreakCount="3">
    <brk id="40" max="20" man="1"/>
    <brk id="70" max="20" man="1"/>
    <brk id="11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кл (всеобуч)</vt:lpstr>
      <vt:lpstr>'1-4 кл (всеобуч)'!Область_печати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2024-09-13T11:05:03Z</dcterms:modified>
</cp:coreProperties>
</file>